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23250" windowHeight="12450" tabRatio="934"/>
  </bookViews>
  <sheets>
    <sheet name="VERİ" sheetId="9" r:id="rId1"/>
    <sheet name="İLAN" sheetId="1" r:id="rId2"/>
    <sheet name="TEKNİK ŞARTNAME" sheetId="5" r:id="rId3"/>
    <sheet name="Profarma fatura" sheetId="11" r:id="rId4"/>
    <sheet name="TEDARİK SÖZLEŞMESİ" sheetId="7" r:id="rId5"/>
    <sheet name="TESLİM KABUL TUTANAĞI" sheetId="6" r:id="rId6"/>
    <sheet name="TEDARİK RAPORU" sheetId="8" r:id="rId7"/>
    <sheet name="Sayfa1" sheetId="10" r:id="rId8"/>
  </sheets>
  <externalReferences>
    <externalReference r:id="rId9"/>
  </externalReferences>
  <calcPr calcId="162913"/>
</workbook>
</file>

<file path=xl/calcChain.xml><?xml version="1.0" encoding="utf-8"?>
<calcChain xmlns="http://schemas.openxmlformats.org/spreadsheetml/2006/main">
  <c r="B21" i="11" l="1"/>
  <c r="C21" i="11"/>
  <c r="B22" i="11"/>
  <c r="C22" i="11"/>
  <c r="C10" i="5"/>
  <c r="C8" i="5"/>
  <c r="C34" i="8" l="1"/>
  <c r="A34" i="8"/>
  <c r="C33" i="8"/>
  <c r="A33" i="8"/>
  <c r="E29" i="8"/>
  <c r="D29" i="8"/>
  <c r="C29" i="8"/>
  <c r="A29" i="8"/>
  <c r="E28" i="8"/>
  <c r="D28" i="8"/>
  <c r="C28" i="8"/>
  <c r="A28" i="8"/>
  <c r="B6" i="8"/>
  <c r="B5" i="8"/>
  <c r="E21" i="6"/>
  <c r="D21" i="6"/>
  <c r="A21" i="6"/>
  <c r="E20" i="6"/>
  <c r="D20" i="6"/>
  <c r="A20" i="6"/>
  <c r="E15" i="6"/>
  <c r="D15" i="6"/>
  <c r="B15" i="6"/>
  <c r="E14" i="6"/>
  <c r="D14" i="6"/>
  <c r="B14" i="6"/>
  <c r="E13" i="6"/>
  <c r="D13" i="6"/>
  <c r="B13" i="6"/>
  <c r="E12" i="6"/>
  <c r="D12" i="6"/>
  <c r="B12" i="6"/>
  <c r="E11" i="6"/>
  <c r="D11" i="6"/>
  <c r="B11" i="6"/>
  <c r="D3" i="6"/>
  <c r="D2" i="6"/>
  <c r="D1" i="6"/>
  <c r="H21" i="7"/>
  <c r="B21" i="7"/>
  <c r="H20" i="7"/>
  <c r="G15" i="7"/>
  <c r="F15" i="7"/>
  <c r="D15" i="7"/>
  <c r="B15" i="7"/>
  <c r="G14" i="7"/>
  <c r="F14" i="7"/>
  <c r="D14" i="7"/>
  <c r="B14" i="7"/>
  <c r="G13" i="7"/>
  <c r="F13" i="7"/>
  <c r="D13" i="7"/>
  <c r="B13" i="7"/>
  <c r="G12" i="7"/>
  <c r="F12" i="7"/>
  <c r="D12" i="7"/>
  <c r="B12" i="7"/>
  <c r="G11" i="7"/>
  <c r="F11" i="7"/>
  <c r="D11" i="7"/>
  <c r="B11" i="7"/>
  <c r="G10" i="7"/>
  <c r="F10" i="7"/>
  <c r="D10" i="7"/>
  <c r="B10" i="7"/>
  <c r="C7" i="7"/>
  <c r="H22" i="11"/>
  <c r="G22" i="11"/>
  <c r="F22" i="11"/>
  <c r="E22" i="11"/>
  <c r="H21" i="11"/>
  <c r="G21" i="11"/>
  <c r="F21" i="11"/>
  <c r="E21" i="11"/>
  <c r="H20" i="11"/>
  <c r="G20" i="11"/>
  <c r="F20" i="11"/>
  <c r="E20" i="11"/>
  <c r="C20" i="11"/>
  <c r="B20" i="11"/>
  <c r="H19" i="11"/>
  <c r="G19" i="11"/>
  <c r="F19" i="11"/>
  <c r="E19" i="11"/>
  <c r="C19" i="11"/>
  <c r="B19" i="11"/>
  <c r="H18" i="11"/>
  <c r="H23" i="11" s="1"/>
  <c r="G18" i="11"/>
  <c r="G23" i="11" s="1"/>
  <c r="F18" i="11"/>
  <c r="E18" i="11"/>
  <c r="C18" i="11"/>
  <c r="B18" i="11"/>
  <c r="D24" i="5"/>
  <c r="D23" i="5"/>
  <c r="A21" i="5"/>
  <c r="A20" i="5"/>
  <c r="A19" i="5"/>
  <c r="A18" i="5"/>
  <c r="A17" i="5"/>
  <c r="A16" i="5"/>
  <c r="A15" i="5"/>
  <c r="E12" i="5"/>
  <c r="D12" i="5"/>
  <c r="C12" i="5"/>
  <c r="B12" i="5"/>
  <c r="E11" i="5"/>
  <c r="D11" i="5"/>
  <c r="C11" i="5"/>
  <c r="B11" i="5"/>
  <c r="E10" i="5"/>
  <c r="D10" i="5"/>
  <c r="B10" i="5"/>
  <c r="E9" i="5"/>
  <c r="D9" i="5"/>
  <c r="C9" i="5"/>
  <c r="B9" i="5"/>
  <c r="E8" i="5"/>
  <c r="D8" i="5"/>
  <c r="B8" i="5"/>
  <c r="A3" i="5"/>
  <c r="A2" i="5"/>
  <c r="A1" i="5"/>
  <c r="A19" i="1"/>
  <c r="A18" i="1"/>
  <c r="A17" i="1"/>
  <c r="A16" i="1"/>
  <c r="A15" i="1"/>
  <c r="A14" i="1"/>
  <c r="A13" i="1"/>
  <c r="E12" i="1"/>
  <c r="D12" i="1"/>
  <c r="C12" i="1"/>
  <c r="B12" i="1"/>
  <c r="E11" i="1"/>
  <c r="D11" i="1"/>
  <c r="C11" i="1"/>
  <c r="B11" i="1"/>
  <c r="E10" i="1"/>
  <c r="D10" i="1"/>
  <c r="C10" i="1"/>
  <c r="B10" i="1"/>
  <c r="E9" i="1"/>
  <c r="D9" i="1"/>
  <c r="C9" i="1"/>
  <c r="B9" i="1"/>
  <c r="E8" i="1"/>
  <c r="D8" i="1"/>
  <c r="C8" i="1"/>
  <c r="B8" i="1"/>
  <c r="A3" i="1"/>
  <c r="A2" i="1"/>
  <c r="A1" i="1"/>
  <c r="A47" i="9"/>
</calcChain>
</file>

<file path=xl/comments1.xml><?xml version="1.0" encoding="utf-8"?>
<comments xmlns="http://schemas.openxmlformats.org/spreadsheetml/2006/main">
  <authors>
    <author>Yazar</author>
  </authors>
  <commentList>
    <comment ref="B1" authorId="0" shapeId="0">
      <text>
        <r>
          <rPr>
            <b/>
            <sz val="18"/>
            <color indexed="81"/>
            <rFont val="Tahoma"/>
            <family val="2"/>
            <charset val="162"/>
          </rPr>
          <t>SADECE YEŞİL HÜCRELERDE DEĞİŞİKLİK YAPINIZ...</t>
        </r>
      </text>
    </comment>
  </commentList>
</comments>
</file>

<file path=xl/sharedStrings.xml><?xml version="1.0" encoding="utf-8"?>
<sst xmlns="http://schemas.openxmlformats.org/spreadsheetml/2006/main" count="164" uniqueCount="124">
  <si>
    <t>SIRA NO</t>
  </si>
  <si>
    <t>HARCAMA 
KALEMİ ADI</t>
  </si>
  <si>
    <t>ÖZELLİKLER</t>
  </si>
  <si>
    <t>BİRİMİ</t>
  </si>
  <si>
    <t>MİKTARI</t>
  </si>
  <si>
    <t>MİKTAR</t>
  </si>
  <si>
    <t>BİRİM</t>
  </si>
  <si>
    <t>TARİH</t>
  </si>
  <si>
    <t>HARCAMA KALEMİ ADI MAL, HİZMET VEYA İNŞAAT İŞİNİN ADI</t>
  </si>
  <si>
    <t>TEKNİK ÖZELLİKLER / İŞİN TANIMI</t>
  </si>
  <si>
    <t>MARKA VE MODELİ</t>
  </si>
  <si>
    <t>BİRİM FİYATI</t>
  </si>
  <si>
    <t>TOPLAM TUTAR</t>
  </si>
  <si>
    <t>FİRMA ADI / ÜNVANI</t>
  </si>
  <si>
    <t>KAŞE/İMZA</t>
  </si>
  <si>
    <t>Teknik Şartnamenin tamamını okuduk, aynen kabul ediyoruz.</t>
  </si>
  <si>
    <t>MAL, HİZMET VEYA İNŞAAT İŞİNİN ADI</t>
  </si>
  <si>
    <t>İLAN LİSTESİ</t>
  </si>
  <si>
    <t>TEKNİK ŞARTNAME</t>
  </si>
  <si>
    <t>İLİN ADI</t>
  </si>
  <si>
    <t>YEREL AYLEM GRUBUNUN ADI</t>
  </si>
  <si>
    <t>EK NO</t>
  </si>
  <si>
    <t>Ek-9 Satın alma İşlemleri (YEG-9)</t>
  </si>
  <si>
    <t>TESLİM KABUL TUTANAĞI</t>
  </si>
  <si>
    <t>S.N.</t>
  </si>
  <si>
    <t>MALZEMENİN</t>
  </si>
  <si>
    <t xml:space="preserve">TEKNİK ÖZELLİKLER / </t>
  </si>
  <si>
    <t>İŞİN TANIMI</t>
  </si>
  <si>
    <t>EK -7</t>
  </si>
  <si>
    <t>Adı - Soyadı / Unvanı</t>
  </si>
  <si>
    <t>Vergi Kimlik No'su**</t>
  </si>
  <si>
    <t>TEDARİKÇİNİN</t>
  </si>
  <si>
    <t>KONUSU</t>
  </si>
  <si>
    <t>TARİH VE SAYISI</t>
  </si>
  <si>
    <t>TEMİN EDİLEN MAL, HİZMET VE İŞİN</t>
  </si>
  <si>
    <t>İMZA</t>
  </si>
  <si>
    <t>TEDARİK RAPORU</t>
  </si>
  <si>
    <t>YAPILACAK İLANIN ADI</t>
  </si>
  <si>
    <t>DERNEĞİN ADI</t>
  </si>
  <si>
    <t>DERNEĞİN KISALTMA İSMİ</t>
  </si>
  <si>
    <t>İLAN TARİHİ</t>
  </si>
  <si>
    <t>DERNEK BAŞKANI</t>
  </si>
  <si>
    <t>TESLİM KABUL TUTANAĞI TARİHİ</t>
  </si>
  <si>
    <t>TESLİM EDEN</t>
  </si>
  <si>
    <t>TESLİM ALAN</t>
  </si>
  <si>
    <t>TESLİM ALAN (1. KİŞİ)</t>
  </si>
  <si>
    <t>TESLİM ALAN (2. KİŞİ)</t>
  </si>
  <si>
    <t>Esnaf</t>
  </si>
  <si>
    <t>FAYDALANICININ</t>
  </si>
  <si>
    <t>TEDARİK SÖZLEŞMESİNİN</t>
  </si>
  <si>
    <t>DERNEĞİMİZİN VERGİ KİMLİK NUMARASI</t>
  </si>
  <si>
    <t>TEDARİKÇİNİN VERGİ KİMLİK / T.C. NUMARASI</t>
  </si>
  <si>
    <t>TEDARİKÇİNİN ADI</t>
  </si>
  <si>
    <t>YEG ADI :</t>
  </si>
  <si>
    <t>1- TEKLİF VERENLERİN SEÇİMİ</t>
  </si>
  <si>
    <t>TEKLİF VEREN FİRMALAR</t>
  </si>
  <si>
    <t>TEKLİF VEREN TOPLAM FİRMA SAYISI KAÇ?</t>
  </si>
  <si>
    <t>2- TEKLİF MÜZAKERE SÜRECİNİN AÇIKLAMASI</t>
  </si>
  <si>
    <t>3- MÜZAKERE SONUCU</t>
  </si>
  <si>
    <t>4- SATIN ALMA SÜRECİNE DAHİL OLAN PERSONEL</t>
  </si>
  <si>
    <t>FAALİYET ADI :</t>
  </si>
  <si>
    <t>Yön. Kur. Üyesi</t>
  </si>
  <si>
    <t>YÖNETİM KURULU ÜYELERİ</t>
  </si>
  <si>
    <t>Yön. Kur. Bşk</t>
  </si>
  <si>
    <t>ALINAN MAL YA DA ÜRÜNÜN</t>
  </si>
  <si>
    <t>NOTLAR:</t>
  </si>
  <si>
    <t>TEDARİK SÖZLEŞMESİ</t>
  </si>
  <si>
    <t>DEĞİŞİKLİKLERİNİZİ " VERİ " SEKMESİNDE YAPINIZ.</t>
  </si>
  <si>
    <t>VERİ SEKMESİ HARİCİNDEKİ TÜM SEKMELER (ALTTAKİ SAYFALAR) KORUMA ALTINA ALINMIŞTIR. ŞİFRESİ KÜÇÜK HARFLER İLE " dernek "tir</t>
  </si>
  <si>
    <t>KOLAYLIKLAR DİLERİM.</t>
  </si>
  <si>
    <t>4- YEG YÖNETİM KURULUNUN ONAYLARI (En Az %66 Oranında Üye)</t>
  </si>
  <si>
    <t>KDV'SİZ TUTARI     (TL / Avro)</t>
  </si>
  <si>
    <t>ŞALPAZARI YEGDER</t>
  </si>
  <si>
    <t>ŞALPAZARI YEREL EYLEM GRUBU DERNEĞİ</t>
  </si>
  <si>
    <t>Rahman DEMİRTAŞ</t>
  </si>
  <si>
    <t>TRABZON</t>
  </si>
  <si>
    <t>Nuray KARABAYIR</t>
  </si>
  <si>
    <t>Fazlı DEMİRTÜRK</t>
  </si>
  <si>
    <t>Abdullah DEMİRBAŞ</t>
  </si>
  <si>
    <t>Ayşe MUHCU</t>
  </si>
  <si>
    <t>Osman ÖZTÜRK</t>
  </si>
  <si>
    <t>Eyüp CİRİT</t>
  </si>
  <si>
    <t>YEG Uzmanı</t>
  </si>
  <si>
    <t>YYEG uzman</t>
  </si>
  <si>
    <t>Toplam (KDV Hariç)</t>
  </si>
  <si>
    <t>TEKLİF FORMU</t>
  </si>
  <si>
    <t>(PROFORMA FATURA)</t>
  </si>
  <si>
    <t>FİRMA ADI                       :</t>
  </si>
  <si>
    <t>FİRMA ADRESİ                :</t>
  </si>
  <si>
    <t>FİRMA TEL/FAKS            :</t>
  </si>
  <si>
    <t>VERGİ DAİRESİ /NO       :</t>
  </si>
  <si>
    <t xml:space="preserve">TİCARET SİCİL NO          </t>
  </si>
  <si>
    <t>Aşağıda adı, miktarı, özellikleri, marka modelleri, tanımı ile tutarları belirtilen harcama kalemleri ile ilgili olarak firmamızca teklifimiz sunulmuştur.</t>
  </si>
  <si>
    <t>ŞALPAZARI VERGİ DAİRESİ MÜDÜRLÜĞÜ : 7981545690</t>
  </si>
  <si>
    <t xml:space="preserve">YEREL AYLEM GRUBUNUN ADI </t>
  </si>
  <si>
    <t xml:space="preserve">İLİN ADI </t>
  </si>
  <si>
    <t xml:space="preserve">  Rahman DEMİRTAŞ    Nuray KARABAYIR   Fazlı DEMİRTÜRK  Ayşe MUHCU    Abdullah DEMİRBAŞ   Osman ÖZTÜRK   </t>
  </si>
  <si>
    <t xml:space="preserve">      Yön.Kr. Bşk.                    Yön.Kur.Üy.                  Yön.Kur.Üy.            Yön.Kur.Üy.            Yön.Kur.Üy.                    Yön.Kur.Üy.                </t>
  </si>
  <si>
    <t>1 - Verilen Teklifler KDV Hariç olarak verilecektir. Teklifler firma yetkilisi tarafından isim ve imzalı, firma kaşeli ve tarih atılmış olarak verilmelidir.</t>
  </si>
  <si>
    <t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t>
  </si>
  <si>
    <t>6- TKDK tarafından yayınlanan YEG'lerin uygun harcama harcama kalemleri ve Referans Fiyatlarını aşan teklifler değerlendirilmeye alınmayacaktır. Tedarikçinin/Hizmet Sağlayıcının ortaklık yapsını gösterir;"Belge",  "Ticari Faaliyet Belgesi" , "Mesleki Faaliyet Belgesi", "Oda  Kayıt Belgesi"  veya "Apostilli Ticari Faaliyet Belgesi" tedarik sözleşmesi yapılırken fatura tarihinden önceki 30 gün içinde düzenlenmiş, İlgili odaya ait imzalı ve mühürlü Ticaret Sicil Kayıt Bilgilerimizi gösterir belge ve Tedarikçiyi/Hizmet Sağlayıcıyı/ Yükleniciyi temsil etmeye yetkili kişinin İmza Sirküleri/İmza Beyannamesi idareye sunulacaktır</t>
  </si>
  <si>
    <t>Kireç Mah. Atatürk Cad. NO  29/B - Şalpazarı TRABZON</t>
  </si>
  <si>
    <t>Teknik Şartnamede adı, miktarı, özellikleri ve tanımı belirtilen harcama kalemlerine teklifimiz aşağıdaki gibidir. Tekliflerimiz 3 ay (90 gün) süreyle geçerlidir. Arz ederim.</t>
  </si>
  <si>
    <t>Temsil ve İlzama Yetkili</t>
  </si>
  <si>
    <t>Şalpazarı Yerel Eylem Grubu Derneği Yönetim Kurulu Başkanı</t>
  </si>
  <si>
    <t>İlgili teklif veren firmaların teklifleri komisyonumuz tarafından değerlendirmeye hak kazanan firmalar olmuştur.</t>
  </si>
  <si>
    <t>Teklif::  …………TL</t>
  </si>
  <si>
    <t>Yapılan müzakere sonucunda en uygun teklif veren firma seçildi. …………………………………….............. ın teklifi seçildi Firmaların Yönetim Kurulu Personelimiz ve Çalışan Personellerimiz arasında çıkar ilişkisi oluşturacak akrabalık ortaklık ilişkisi bulunmamaktadır. Proforma faturayı imzalayan kişi/kişilerin imzaya yetkili olup olmadığı ve Sirküler/imza beyanındaki  imza ile proforma faturadaki imzalar kontrol edildi. Uygun olduğu tespit edildi.</t>
  </si>
  <si>
    <t>Hizmet/mal/yapım işine ait yukarda belirtilen tüm harcama kalemlerini özellikleri, birim, miktarı ve taahüt ettiğimiz KDV siz birim fiyatlar üzerinden şartnamede ve yapılmış olan tedarik sözleşmesinde belirtilen usul esaslara uygun olarak teslim ettim/aldım</t>
  </si>
  <si>
    <t>Dernek Yönetim Kurulumuzca alınan karar gereğince aşağıda adı, miktarı, özellikleri ve tanımı belirtilen harcama kalemlerinin derneğimizce piyasadan tedarik edilmesine karar verilmiştir. İlgilenen Tedarikçi/Hizmet sağlayıcılar bu şartnameyi tarih kaşe imza ederek proforma teklifleriyle idareye vermesi gerekmektedir.</t>
  </si>
  <si>
    <t>../05/2026</t>
  </si>
  <si>
    <t>Şalpazarı YEGDER Yönetim Kurulu Başkanı</t>
  </si>
  <si>
    <t>İkram Maliyetleri - Yemek + Çay Kahve İkramı</t>
  </si>
  <si>
    <t>Günde bir öğle yemeği (çorba + ana yemek + salata +
tatlı) Günde iki kez kurabiye, kurupasta vb. ikram ile
birlkte su, kahve ve çay servisi yapılacaktır.</t>
  </si>
  <si>
    <t>KADIN GENÇLİK DERNEKLERİ VE KOOPERATİFÇİLİK KAPASİTE GELİŞTİRME EĞİTİMİ İKRAM HİZMET ALIMI</t>
  </si>
  <si>
    <t>Tedarikçi / hizmet sağlayıcı taraf olarak YEG' in Yönetim Kurulu üyeleriyle hiçbir ortaklık yapımız bulunmamaktadır. Hizmet/mal/yapım işine ait yukarda belirtilen tüm harcama kalemlerini özellikleri, birim miktarı ve KDV siz birim fiyatlar üzerinden tedaik etmeyi taahhüt ederiz. Şalpazarı YEG derneğinin WEB sitesinde (https://salpazariyegder.org/ ) yayınlanan ilgili İLAN Dosyası ile iletişim adresinizden temin etmiş olduğumuz şartnamede belirtilen usul esaslara göre belirlenen teslim tarihine kadar tedarik ederek/hizmet sağlayarak idareye temin ve teslim etmeyi, teslim sonrası tüm malların kurulumlarını yaparak çalıştırma, kullanım vb alanda teknik destek ve kullanıcı eğitimi vermeyi, tekliflerin 90 (doksan) gün geçerli olduğunu, IPA III kapsamında hizmet alımı tedarikçisi / hizmet sağlayıcısı milliyet kuralı uygunluğunu taahhüt ederiz. Tedarikçi ve Hizmet sağlayıcı taraf olarak İdarenin talep edeceği her türlü yasal belgeleri (Resmi Tedarikçi Kimlik Fotokopisi, imza sirküsü, ortaklık ve oda kayıt belgesi, Mali Kimlik Belgesi vb.) de istenecek süre içinde sunacağımızı beyan ederiz. Tedarikçi/hizmet sağlayıcı olarak tarafımızca mal/hizmet sağlanmış olsa dahi ilgili belgeler yararlanıcıya teslim edilmeden fatura bedeli olan ödemelerin yapılmamasından kaynaklı hiç bir hak iddia etmeyeceğimizi, ilgili mal-malzemelerin en az 2 yıl (sarf malzemeleri hariç).garantili olacağına dair tarih, imza kaşeli garanti belgelerini sunmayı iş bu sözleşmeyle peşinen kabul ediyoruz. Mücbir sebeplere bağlı (yangın, sel, deprem gibi) olmayan belirtilmiş olan şartları karşılamayan (gecikme, yanlış, hatalı, kırık, bozuk vb.) ürün teslimi halinde idareden hiç bir ek ücret talep etmeden en geç 15 gün içinde yenisiyle değişimlerini yapmayı garanti ederiz. İlgili şartname ve iş bu sözleşmeye aykırı hizmet sağlanması durumundan doğacak mağduriyetler karşısından maddi ve manevi tüm sorumluluğu üzerimize aldığımızı taahhüt ederiz. İş Bu sözleşme, İlan ve Şartnamelerde belirtilen usul esaslara riayet edilmemesinden dolayı faydalanıcı tarafında oluşacak mağduriyet durumlarında ticaret ve tüketici hakları yasasına dayanan hukuki sonuçlar doğuracak tüm sorumluluğunu aldığımızı yüklenici olarak peşinen kabul ederiz İş bu tedarik sözleşmesi tek sayfa olarak düzenlenmiş yararlanıcı ve tedarikçi taraflarca imza altına alınmıştır.</t>
  </si>
  <si>
    <t xml:space="preserve">4 - -Tedarikçi ve Hizmet sağlayıcı taraf olarak Tedarik Sözleşmesi kapsamında Ürünlerin tesliminden itibaren  İdarenin talep edeceği her türlü yasal belgeleri (Resmi Tedarikçi Kimlik Fotokopisi, imza sirküsü, ortaklık ve oda kayıt belgesi, Mali Kimlik Belgesi vb.) de istenecek süre içinde sunacağını kabul etmiş sayılır.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t>
  </si>
  <si>
    <t>Yıllık Uygulama Planı "3.4 Kadın STK'ları, Kültürel ve Sosyal Turizm ve Yöresel Tarım Ürünleri Amaçlı Kooperatifler Kurulması ve Geliştirilmesi " faaliyet nosu ve adındaki etkinlik için Dernek Yönetim Kurulumuzca alınan karar gereğince aşağıda adı, miktarı, özellikleri ve tanımı belirtilen harcama kalemlerinin Derneğimizce piyasadan tedarik edilmesine karar verilmiş olup, aşağıda belirtilen şartlarda Teklif Mektubu veya proforma fatura (teklif formu) doldurulup imza ve kaşelenerek derneğimiz adresine elden veya e posta adresi üzerinden (salpazariyegder61@gmail.com ) teslim edilecektir. (postadaki gecikmelerden derneğimiz sorumlu tutulmayacaktır.)</t>
  </si>
  <si>
    <t>6- IPA III kapsamında hizmet alımı tedarikçisi / hizmet sağlayıcısı milliyet kuralı gereği AB’ye aday ülkeler veya diğer Katılım Öncesi Yardım Aracı (IPA) faydalanıcısı ülkeler, Avrupa Komşuluk ve Ortaklık Aracı ülkeleri  (ENPI) veya Avrupa Ekonomik Bölgesi ülkeleri kapsamında olma kuralına uygun olmalıdır.</t>
  </si>
  <si>
    <t xml:space="preserve"> .. 06.2026</t>
  </si>
  <si>
    <t>../    /2026</t>
  </si>
  <si>
    <t xml:space="preserve">YEG yönetim kurulu ve yeg personeli huzurunda teklif mektupları açılarak en uygun teklif veren firmanın birim fiyatları TKDK tarafından açıklanan Referans Fiyat listesine görede incelenmiş olup Birim fiyatların Referans fiyat listesini aşmadığı görülmüştür. </t>
  </si>
  <si>
    <r>
      <t>3 -Tekliflerin idare tarafından onaylanmasıbnan itibaren ürünler</t>
    </r>
    <r>
      <rPr>
        <b/>
        <sz val="10"/>
        <color rgb="FFFF0000"/>
        <rFont val="Times New Roman"/>
        <family val="1"/>
        <charset val="162"/>
      </rPr>
      <t xml:space="preserve"> 04/06/2026 </t>
    </r>
    <r>
      <rPr>
        <sz val="10"/>
        <color theme="1"/>
        <rFont val="Times New Roman"/>
        <family val="1"/>
        <charset val="162"/>
      </rPr>
      <t xml:space="preserve">tarihi mesai saati bitimine kadar idareye temin ve teslim edecektir. </t>
    </r>
  </si>
  <si>
    <r>
      <t xml:space="preserve">5 - İdareye Teklif verme tarihi son </t>
    </r>
    <r>
      <rPr>
        <b/>
        <sz val="10"/>
        <color rgb="FFFF0000"/>
        <rFont val="Times New Roman"/>
        <family val="1"/>
        <charset val="162"/>
      </rPr>
      <t xml:space="preserve">  25/05/2026 </t>
    </r>
    <r>
      <rPr>
        <sz val="10"/>
        <color theme="1"/>
        <rFont val="Times New Roman"/>
        <family val="1"/>
        <charset val="162"/>
      </rPr>
      <t xml:space="preserve">tarihi saat  </t>
    </r>
    <r>
      <rPr>
        <b/>
        <sz val="10"/>
        <color rgb="FFFF0000"/>
        <rFont val="Times New Roman"/>
        <family val="1"/>
        <charset val="162"/>
      </rPr>
      <t xml:space="preserve">14:00 </t>
    </r>
    <r>
      <rPr>
        <sz val="10"/>
        <color theme="1"/>
        <rFont val="Times New Roman"/>
        <family val="1"/>
        <charset val="162"/>
      </rPr>
      <t>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</si>
</sst>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4"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b/>
      <sz val="16"/>
      <name val="Times New Roman"/>
      <family val="1"/>
      <charset val="162"/>
    </font>
    <font>
      <sz val="11"/>
      <name val="Times New Roman"/>
      <family val="1"/>
      <charset val="162"/>
    </font>
    <font>
      <b/>
      <sz val="11"/>
      <name val="Times New Roman"/>
      <family val="1"/>
      <charset val="162"/>
    </font>
    <font>
      <b/>
      <sz val="10"/>
      <name val="Times New Roman"/>
      <family val="1"/>
      <charset val="162"/>
    </font>
    <font>
      <b/>
      <sz val="10"/>
      <color theme="1"/>
      <name val="Times New Roman"/>
      <family val="1"/>
      <charset val="162"/>
    </font>
    <font>
      <sz val="10"/>
      <color theme="1"/>
      <name val="Times New Roman"/>
      <family val="1"/>
      <charset val="162"/>
    </font>
    <font>
      <sz val="9"/>
      <color theme="1"/>
      <name val="Times New Roman"/>
      <family val="1"/>
      <charset val="162"/>
    </font>
    <font>
      <b/>
      <sz val="20"/>
      <color theme="1"/>
      <name val="Times New Roman"/>
      <family val="1"/>
      <charset val="162"/>
    </font>
    <font>
      <sz val="8"/>
      <color theme="1"/>
      <name val="Times New Roman"/>
      <family val="1"/>
      <charset val="162"/>
    </font>
    <font>
      <sz val="9"/>
      <name val="Times New Roman"/>
      <family val="1"/>
      <charset val="162"/>
    </font>
    <font>
      <sz val="8"/>
      <name val="Times New Roman"/>
      <family val="1"/>
      <charset val="162"/>
    </font>
    <font>
      <sz val="10"/>
      <color rgb="FF000000"/>
      <name val="Times New Roman"/>
      <family val="1"/>
      <charset val="162"/>
    </font>
    <font>
      <b/>
      <sz val="16"/>
      <color theme="1"/>
      <name val="Times New Roman"/>
      <family val="1"/>
      <charset val="162"/>
    </font>
    <font>
      <b/>
      <sz val="10"/>
      <color rgb="FFFF0000"/>
      <name val="Times New Roman"/>
      <family val="1"/>
      <charset val="162"/>
    </font>
    <font>
      <b/>
      <sz val="18"/>
      <color theme="1"/>
      <name val="Times New Roman"/>
      <family val="1"/>
      <charset val="162"/>
    </font>
    <font>
      <sz val="18"/>
      <color theme="1"/>
      <name val="Times New Roman"/>
      <family val="1"/>
      <charset val="162"/>
    </font>
    <font>
      <sz val="20"/>
      <color theme="1"/>
      <name val="Times New Roman"/>
      <family val="1"/>
      <charset val="162"/>
    </font>
    <font>
      <b/>
      <sz val="18"/>
      <color indexed="81"/>
      <name val="Tahoma"/>
      <family val="2"/>
      <charset val="162"/>
    </font>
    <font>
      <b/>
      <sz val="9"/>
      <name val="Arial"/>
      <family val="2"/>
      <charset val="162"/>
    </font>
    <font>
      <sz val="9"/>
      <name val="Arial"/>
      <family val="2"/>
      <charset val="162"/>
    </font>
    <font>
      <sz val="9"/>
      <color theme="1"/>
      <name val="Arial"/>
      <family val="2"/>
      <charset val="16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theme="3"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201">
    <xf numFmtId="0" fontId="0" fillId="0" borderId="0" xfId="0"/>
    <xf numFmtId="0" fontId="2" fillId="0" borderId="0" xfId="0" applyFont="1" applyAlignment="1">
      <alignment vertical="center" wrapText="1"/>
    </xf>
    <xf numFmtId="0" fontId="2" fillId="0" borderId="0" xfId="0" applyFont="1" applyBorder="1" applyAlignment="1">
      <alignment horizontal="center" vertical="center" wrapText="1"/>
    </xf>
    <xf numFmtId="0" fontId="4" fillId="0" borderId="0" xfId="0" applyFont="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1" xfId="0" applyFont="1" applyBorder="1" applyAlignment="1">
      <alignment vertical="center" wrapText="1"/>
    </xf>
    <xf numFmtId="0" fontId="8" fillId="0" borderId="0" xfId="0" applyFont="1" applyAlignment="1">
      <alignment vertical="center" wrapText="1"/>
    </xf>
    <xf numFmtId="0" fontId="2" fillId="0" borderId="0" xfId="0" applyFont="1" applyBorder="1" applyAlignment="1">
      <alignment horizontal="left" vertical="center" wrapText="1"/>
    </xf>
    <xf numFmtId="0" fontId="8" fillId="0" borderId="0" xfId="0" applyFont="1" applyBorder="1" applyAlignment="1">
      <alignment vertical="center" wrapText="1"/>
    </xf>
    <xf numFmtId="0" fontId="5" fillId="0" borderId="0" xfId="0" applyFont="1" applyBorder="1" applyAlignment="1">
      <alignment horizontal="center" vertical="center" wrapText="1"/>
    </xf>
    <xf numFmtId="0" fontId="2"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2" fillId="0" borderId="0" xfId="0" applyNumberFormat="1" applyFont="1" applyAlignment="1">
      <alignment vertical="center" wrapText="1"/>
    </xf>
    <xf numFmtId="0" fontId="2" fillId="0" borderId="0" xfId="0" applyFont="1" applyBorder="1" applyAlignment="1">
      <alignment horizontal="justify" vertical="center" wrapText="1"/>
    </xf>
    <xf numFmtId="0" fontId="14"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0" xfId="0" applyFont="1" applyAlignment="1">
      <alignment horizontal="justify" vertical="center" wrapText="1"/>
    </xf>
    <xf numFmtId="0" fontId="7" fillId="0" borderId="9"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xf>
    <xf numFmtId="0" fontId="8" fillId="0" borderId="23" xfId="0" applyFont="1" applyBorder="1" applyAlignment="1">
      <alignment horizontal="center" vertical="center" wrapText="1" shrinkToFit="1"/>
    </xf>
    <xf numFmtId="0" fontId="8" fillId="0" borderId="18"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4" borderId="1" xfId="0" applyFont="1" applyFill="1" applyBorder="1" applyAlignment="1">
      <alignment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wrapText="1" shrinkToFit="1"/>
    </xf>
    <xf numFmtId="0" fontId="8" fillId="6" borderId="1" xfId="0" applyFont="1" applyFill="1" applyBorder="1" applyAlignment="1">
      <alignment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vertical="center" wrapText="1"/>
    </xf>
    <xf numFmtId="0" fontId="8" fillId="2" borderId="0" xfId="0" applyFont="1" applyFill="1" applyAlignment="1">
      <alignment vertical="center" wrapText="1"/>
    </xf>
    <xf numFmtId="0" fontId="19" fillId="0" borderId="0" xfId="0" applyFont="1" applyAlignment="1">
      <alignment vertical="center" wrapText="1"/>
    </xf>
    <xf numFmtId="14" fontId="8" fillId="5" borderId="1" xfId="0" applyNumberFormat="1" applyFont="1" applyFill="1" applyBorder="1" applyAlignment="1">
      <alignment horizontal="left" vertical="center" wrapText="1"/>
    </xf>
    <xf numFmtId="0" fontId="8" fillId="5"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0" xfId="0" applyFont="1" applyFill="1" applyBorder="1" applyAlignment="1">
      <alignment vertical="center" wrapText="1"/>
    </xf>
    <xf numFmtId="0" fontId="2" fillId="3" borderId="0" xfId="0" applyFont="1" applyFill="1" applyBorder="1" applyAlignment="1">
      <alignment vertical="center" wrapText="1"/>
    </xf>
    <xf numFmtId="0" fontId="2" fillId="2"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14" fontId="2"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8" fillId="0" borderId="0" xfId="0" applyFont="1" applyFill="1" applyBorder="1" applyAlignment="1">
      <alignment vertical="center" wrapText="1"/>
    </xf>
    <xf numFmtId="0" fontId="15" fillId="5" borderId="1" xfId="0" applyFont="1" applyFill="1" applyBorder="1" applyAlignment="1">
      <alignment horizontal="center" vertical="center" wrapText="1"/>
    </xf>
    <xf numFmtId="0" fontId="6" fillId="4" borderId="1" xfId="0" applyFont="1" applyFill="1" applyBorder="1" applyAlignment="1">
      <alignment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wrapText="1"/>
    </xf>
    <xf numFmtId="4" fontId="9" fillId="0" borderId="1" xfId="0" applyNumberFormat="1" applyFont="1" applyBorder="1" applyAlignment="1">
      <alignment horizontal="right" vertical="center" wrapText="1"/>
    </xf>
    <xf numFmtId="0" fontId="8"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2" fillId="5" borderId="28"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4" fontId="2" fillId="5" borderId="1" xfId="0" applyNumberFormat="1" applyFont="1" applyFill="1" applyBorder="1" applyAlignment="1">
      <alignment vertical="center"/>
    </xf>
    <xf numFmtId="0" fontId="8" fillId="0" borderId="0"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9" xfId="0" applyFont="1" applyBorder="1" applyAlignment="1">
      <alignment horizontal="center" vertical="center" wrapText="1"/>
    </xf>
    <xf numFmtId="0" fontId="22" fillId="0" borderId="0" xfId="0" applyFont="1" applyAlignment="1">
      <alignment vertical="center"/>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2" fillId="0" borderId="0" xfId="0" applyFont="1"/>
    <xf numFmtId="0" fontId="23" fillId="0" borderId="0" xfId="0" applyFont="1" applyAlignment="1">
      <alignment horizontal="left"/>
    </xf>
    <xf numFmtId="0" fontId="12" fillId="0" borderId="20" xfId="0" applyFont="1" applyBorder="1" applyAlignment="1">
      <alignment vertical="center" wrapText="1"/>
    </xf>
    <xf numFmtId="4" fontId="8" fillId="0" borderId="12" xfId="0" applyNumberFormat="1" applyFont="1" applyBorder="1" applyAlignment="1">
      <alignment horizontal="center" vertical="center" wrapText="1"/>
    </xf>
    <xf numFmtId="4" fontId="8" fillId="0" borderId="1" xfId="0" applyNumberFormat="1" applyFont="1" applyBorder="1" applyAlignment="1">
      <alignment vertical="center" wrapText="1"/>
    </xf>
    <xf numFmtId="0" fontId="9" fillId="0" borderId="1" xfId="0" applyFont="1" applyBorder="1" applyAlignment="1">
      <alignment horizontal="center" vertical="center" wrapText="1"/>
    </xf>
    <xf numFmtId="4" fontId="2" fillId="5" borderId="1" xfId="0" quotePrefix="1" applyNumberFormat="1" applyFont="1" applyFill="1" applyBorder="1" applyAlignment="1">
      <alignment horizontal="left" vertical="center" wrapText="1"/>
    </xf>
    <xf numFmtId="4" fontId="2" fillId="5" borderId="1" xfId="0" quotePrefix="1" applyNumberFormat="1" applyFont="1" applyFill="1" applyBorder="1" applyAlignment="1">
      <alignment vertical="center" wrapText="1"/>
    </xf>
    <xf numFmtId="0" fontId="8" fillId="0" borderId="0" xfId="0" applyFont="1" applyBorder="1" applyAlignment="1">
      <alignment horizontal="justify" vertical="center" wrapText="1"/>
    </xf>
    <xf numFmtId="164" fontId="9" fillId="0" borderId="0" xfId="0" applyNumberFormat="1" applyFont="1" applyBorder="1" applyAlignment="1">
      <alignment horizontal="right" vertical="center" wrapText="1"/>
    </xf>
    <xf numFmtId="0" fontId="8" fillId="0" borderId="1" xfId="0" applyFont="1" applyBorder="1" applyAlignment="1">
      <alignment horizontal="center" vertical="center" wrapText="1"/>
    </xf>
    <xf numFmtId="0" fontId="2" fillId="5" borderId="1" xfId="0" applyFont="1" applyFill="1" applyBorder="1" applyAlignment="1">
      <alignment horizontal="left" vertical="center" wrapText="1"/>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wrapText="1"/>
    </xf>
    <xf numFmtId="4" fontId="2" fillId="2" borderId="1" xfId="0" applyNumberFormat="1" applyFont="1" applyFill="1" applyBorder="1" applyAlignment="1">
      <alignment vertical="center" wrapText="1"/>
    </xf>
    <xf numFmtId="0" fontId="8" fillId="4"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0" borderId="1" xfId="0" applyFont="1" applyBorder="1" applyAlignment="1">
      <alignment horizontal="left"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left" vertical="center"/>
    </xf>
    <xf numFmtId="0" fontId="8" fillId="5" borderId="1" xfId="0" applyFont="1" applyFill="1" applyBorder="1" applyAlignment="1">
      <alignment horizontal="left" vertical="top" wrapText="1"/>
    </xf>
    <xf numFmtId="0" fontId="8" fillId="5" borderId="1" xfId="0" applyFont="1" applyFill="1" applyBorder="1" applyAlignment="1">
      <alignment horizontal="left" vertical="center" wrapText="1" shrinkToFit="1"/>
    </xf>
    <xf numFmtId="0" fontId="8" fillId="5" borderId="11"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wrapText="1"/>
    </xf>
    <xf numFmtId="0" fontId="1" fillId="0" borderId="0" xfId="0" applyFont="1" applyBorder="1" applyAlignment="1">
      <alignment horizontal="center"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0" xfId="0" applyFont="1" applyBorder="1" applyAlignment="1">
      <alignment horizontal="center" vertical="center" wrapText="1"/>
    </xf>
    <xf numFmtId="0" fontId="9" fillId="0" borderId="0" xfId="0" applyFont="1" applyAlignment="1">
      <alignment horizontal="center" wrapText="1"/>
    </xf>
    <xf numFmtId="0" fontId="9" fillId="0" borderId="0" xfId="0" applyFont="1" applyAlignment="1">
      <alignment horizontal="center" vertical="center" wrapText="1"/>
    </xf>
    <xf numFmtId="0" fontId="5" fillId="0" borderId="0" xfId="0" applyFont="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4" fillId="0" borderId="0" xfId="0" applyFont="1" applyBorder="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2" fillId="0" borderId="0" xfId="0" applyFont="1" applyBorder="1" applyAlignment="1">
      <alignment horizontal="left" vertical="center" wrapText="1"/>
    </xf>
    <xf numFmtId="0" fontId="8" fillId="0" borderId="1" xfId="0" applyFont="1" applyBorder="1" applyAlignment="1">
      <alignment horizontal="center" vertical="center" wrapText="1"/>
    </xf>
    <xf numFmtId="0" fontId="5"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Border="1" applyAlignment="1">
      <alignment horizontal="center" vertical="center" wrapText="1"/>
    </xf>
    <xf numFmtId="0" fontId="23" fillId="0" borderId="0" xfId="0" applyFont="1" applyAlignment="1">
      <alignment horizontal="left"/>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14" fontId="8" fillId="2" borderId="0" xfId="0" applyNumberFormat="1" applyFont="1" applyFill="1" applyAlignment="1">
      <alignment horizontal="center" vertical="center" wrapText="1"/>
    </xf>
    <xf numFmtId="0" fontId="8" fillId="2" borderId="0" xfId="0" applyFont="1" applyFill="1" applyAlignment="1">
      <alignment horizontal="center" vertical="center" wrapText="1"/>
    </xf>
    <xf numFmtId="0" fontId="8" fillId="2" borderId="26"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7" fillId="0" borderId="9" xfId="0" applyFont="1" applyBorder="1" applyAlignment="1">
      <alignment horizontal="center" vertical="center" wrapText="1"/>
    </xf>
    <xf numFmtId="0" fontId="8" fillId="2" borderId="1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2" borderId="1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0" borderId="11" xfId="0" applyFont="1" applyBorder="1" applyAlignment="1">
      <alignment horizontal="center" vertical="center" wrapText="1"/>
    </xf>
    <xf numFmtId="0" fontId="8" fillId="0" borderId="19" xfId="0" applyFont="1" applyBorder="1" applyAlignment="1">
      <alignment horizontal="center" vertical="center" wrapText="1"/>
    </xf>
    <xf numFmtId="0" fontId="8" fillId="2" borderId="19" xfId="0" applyFont="1" applyFill="1" applyBorder="1" applyAlignment="1">
      <alignment horizontal="left" vertical="center" wrapText="1"/>
    </xf>
    <xf numFmtId="0" fontId="8" fillId="0" borderId="5" xfId="0" applyFont="1" applyBorder="1" applyAlignment="1">
      <alignment horizontal="center" vertical="center" wrapText="1"/>
    </xf>
    <xf numFmtId="0" fontId="8" fillId="0" borderId="24" xfId="0" applyFont="1" applyBorder="1" applyAlignment="1">
      <alignment horizontal="center" vertical="center" wrapText="1"/>
    </xf>
    <xf numFmtId="0" fontId="10" fillId="0" borderId="0" xfId="0" applyFont="1" applyAlignment="1">
      <alignment horizontal="center" vertical="center" wrapText="1"/>
    </xf>
    <xf numFmtId="0" fontId="8" fillId="0" borderId="27"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2" xfId="0" applyFont="1" applyBorder="1" applyAlignment="1">
      <alignment horizontal="center" vertical="center" wrapText="1"/>
    </xf>
    <xf numFmtId="0" fontId="11" fillId="0" borderId="11" xfId="0" applyFont="1" applyBorder="1" applyAlignment="1">
      <alignment horizontal="left" vertical="center" wrapText="1"/>
    </xf>
    <xf numFmtId="0" fontId="11" fillId="0" borderId="4" xfId="0" applyFont="1" applyBorder="1" applyAlignment="1">
      <alignment horizontal="left" vertical="center" wrapText="1"/>
    </xf>
    <xf numFmtId="0" fontId="11" fillId="0" borderId="12" xfId="0" applyFont="1" applyBorder="1" applyAlignment="1">
      <alignment horizontal="left" vertical="center" wrapText="1"/>
    </xf>
    <xf numFmtId="0" fontId="9" fillId="0" borderId="1" xfId="0" applyFont="1" applyBorder="1" applyAlignment="1">
      <alignment horizontal="left" vertical="center" wrapText="1" shrinkToFit="1"/>
    </xf>
    <xf numFmtId="164" fontId="9" fillId="0" borderId="1" xfId="0" applyNumberFormat="1" applyFont="1" applyBorder="1" applyAlignment="1">
      <alignment horizontal="right" vertical="center" wrapText="1"/>
    </xf>
    <xf numFmtId="164" fontId="9" fillId="0" borderId="10" xfId="0" applyNumberFormat="1" applyFont="1" applyBorder="1" applyAlignment="1">
      <alignment horizontal="right" vertical="center" wrapText="1"/>
    </xf>
    <xf numFmtId="0" fontId="9" fillId="0" borderId="0" xfId="0" applyFont="1" applyBorder="1" applyAlignment="1">
      <alignment horizontal="left" vertical="center" wrapText="1"/>
    </xf>
    <xf numFmtId="0" fontId="8" fillId="0" borderId="10" xfId="0" applyFont="1" applyBorder="1" applyAlignment="1">
      <alignment horizontal="center" vertical="center" wrapText="1"/>
    </xf>
    <xf numFmtId="0" fontId="8" fillId="0" borderId="1" xfId="0" applyFont="1" applyBorder="1" applyAlignment="1">
      <alignment horizontal="left" vertical="center" wrapText="1"/>
    </xf>
    <xf numFmtId="0" fontId="15"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8" fillId="0" borderId="0" xfId="0" applyFont="1" applyAlignment="1">
      <alignment horizontal="center" vertical="center" wrapText="1"/>
    </xf>
    <xf numFmtId="0" fontId="8" fillId="0" borderId="26" xfId="0" applyFont="1" applyBorder="1" applyAlignment="1">
      <alignment horizontal="left" vertical="center" wrapText="1"/>
    </xf>
    <xf numFmtId="0" fontId="8" fillId="0" borderId="4" xfId="0" applyFont="1" applyBorder="1" applyAlignment="1">
      <alignment horizontal="left" vertical="center" wrapText="1"/>
    </xf>
    <xf numFmtId="0" fontId="8" fillId="0" borderId="19" xfId="0" applyFont="1" applyBorder="1" applyAlignment="1">
      <alignment horizontal="left" vertical="center" wrapText="1"/>
    </xf>
    <xf numFmtId="0" fontId="2"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1%20DERNEK\DERNEK%20ALIM%20DOSYASI\MUTFAK%20MALZEMES&#304;%20ALIMI%20BERAT%20BA&#3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
      <sheetName val="TEMİZLİK İLAN"/>
      <sheetName val="TEMİZLİK TEKLİF MEKTUBU"/>
      <sheetName val="TEMİZLİK TEKNİK ŞARTNAME"/>
      <sheetName val="TESLİM KABUL TUTANAĞI"/>
      <sheetName val="TEDARİK SÖZLEŞMESİ"/>
      <sheetName val="TEDARİK RAPORU"/>
    </sheetNames>
    <sheetDataSet>
      <sheetData sheetId="0" refreshError="1">
        <row r="1">
          <cell r="B1" t="str">
            <v>ALAÇAM-YAKAKENT YEREL EYLEM GRUBU DERNEĞİ</v>
          </cell>
        </row>
        <row r="67">
          <cell r="C67" t="str">
            <v>Esnaf</v>
          </cell>
        </row>
        <row r="68">
          <cell r="C68" t="str">
            <v>Sayman/Temsil ve İlzama Yetkili</v>
          </cell>
        </row>
      </sheetData>
      <sheetData sheetId="1" refreshError="1">
        <row r="7">
          <cell r="B7" t="str">
            <v>HARCAMA 
KALEMİ ADI</v>
          </cell>
          <cell r="C7" t="str">
            <v>ÖZELLİKLER</v>
          </cell>
          <cell r="D7" t="str">
            <v>BİRİMİ</v>
          </cell>
          <cell r="E7" t="str">
            <v>MİKTARI</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F117"/>
  <sheetViews>
    <sheetView tabSelected="1" topLeftCell="A22" zoomScale="96" zoomScaleNormal="96" workbookViewId="0">
      <selection activeCell="B33" sqref="B33"/>
    </sheetView>
  </sheetViews>
  <sheetFormatPr defaultColWidth="0" defaultRowHeight="12.75" zeroHeight="1" x14ac:dyDescent="0.25"/>
  <cols>
    <col min="1" max="1" width="31.140625" style="12" bestFit="1" customWidth="1"/>
    <col min="2" max="2" width="31.5703125" style="12" customWidth="1"/>
    <col min="3" max="3" width="57.85546875" style="12" customWidth="1"/>
    <col min="4" max="4" width="8.7109375" style="12" customWidth="1"/>
    <col min="5" max="5" width="8.85546875" style="12" bestFit="1" customWidth="1"/>
    <col min="6" max="6" width="6.7109375" style="12" customWidth="1"/>
    <col min="7" max="16384" width="78.85546875" style="12" hidden="1"/>
  </cols>
  <sheetData>
    <row r="1" spans="1:5" ht="25.5" x14ac:dyDescent="0.25">
      <c r="A1" s="35" t="s">
        <v>38</v>
      </c>
      <c r="B1" s="41" t="s">
        <v>73</v>
      </c>
    </row>
    <row r="2" spans="1:5" x14ac:dyDescent="0.25">
      <c r="A2" s="35" t="s">
        <v>39</v>
      </c>
      <c r="B2" s="41" t="s">
        <v>72</v>
      </c>
    </row>
    <row r="3" spans="1:5" ht="49.5" customHeight="1" x14ac:dyDescent="0.25">
      <c r="A3" s="35" t="s">
        <v>37</v>
      </c>
      <c r="B3" s="41" t="s">
        <v>114</v>
      </c>
    </row>
    <row r="4" spans="1:5" x14ac:dyDescent="0.25"/>
    <row r="5" spans="1:5" ht="25.5" x14ac:dyDescent="0.25">
      <c r="A5" s="38" t="s">
        <v>0</v>
      </c>
      <c r="B5" s="37" t="s">
        <v>1</v>
      </c>
      <c r="C5" s="37" t="s">
        <v>2</v>
      </c>
      <c r="D5" s="37" t="s">
        <v>3</v>
      </c>
      <c r="E5" s="37" t="s">
        <v>4</v>
      </c>
    </row>
    <row r="6" spans="1:5" ht="76.900000000000006" customHeight="1" x14ac:dyDescent="0.25">
      <c r="A6" s="104">
        <v>1</v>
      </c>
      <c r="B6" s="89" t="s">
        <v>112</v>
      </c>
      <c r="C6" s="93" t="s">
        <v>113</v>
      </c>
      <c r="D6" s="68">
        <v>1</v>
      </c>
      <c r="E6" s="60">
        <v>45</v>
      </c>
    </row>
    <row r="7" spans="1:5" ht="43.15" customHeight="1" x14ac:dyDescent="0.25">
      <c r="A7" s="104">
        <v>2</v>
      </c>
      <c r="B7" s="89"/>
      <c r="C7" s="93"/>
      <c r="D7" s="68"/>
      <c r="E7" s="60"/>
    </row>
    <row r="8" spans="1:5" ht="40.9" customHeight="1" x14ac:dyDescent="0.25">
      <c r="A8" s="104">
        <v>3</v>
      </c>
      <c r="B8" s="88"/>
      <c r="C8" s="59"/>
      <c r="D8" s="68"/>
      <c r="E8" s="60"/>
    </row>
    <row r="9" spans="1:5" ht="17.45" customHeight="1" x14ac:dyDescent="0.25">
      <c r="A9" s="104">
        <v>4</v>
      </c>
      <c r="B9" s="88"/>
      <c r="C9" s="59"/>
      <c r="D9" s="68"/>
      <c r="E9" s="60"/>
    </row>
    <row r="10" spans="1:5" ht="16.899999999999999" customHeight="1" x14ac:dyDescent="0.25">
      <c r="A10" s="104">
        <v>5</v>
      </c>
      <c r="B10" s="88"/>
      <c r="C10" s="59"/>
      <c r="D10" s="68"/>
      <c r="E10" s="60"/>
    </row>
    <row r="11" spans="1:5" ht="12.6" customHeight="1" x14ac:dyDescent="0.25">
      <c r="A11" s="104">
        <v>6</v>
      </c>
      <c r="B11" s="88"/>
      <c r="C11" s="59"/>
      <c r="D11" s="68"/>
      <c r="E11" s="60"/>
    </row>
    <row r="12" spans="1:5" ht="15" x14ac:dyDescent="0.25">
      <c r="A12" s="104">
        <v>7</v>
      </c>
      <c r="B12" s="72"/>
      <c r="C12" s="59"/>
      <c r="D12" s="68"/>
      <c r="E12" s="60"/>
    </row>
    <row r="13" spans="1:5" x14ac:dyDescent="0.25">
      <c r="A13" s="104">
        <v>8</v>
      </c>
      <c r="B13" s="40"/>
      <c r="C13" s="40"/>
      <c r="D13" s="45"/>
      <c r="E13" s="45"/>
    </row>
    <row r="14" spans="1:5" x14ac:dyDescent="0.25"/>
    <row r="15" spans="1:5" x14ac:dyDescent="0.25">
      <c r="A15" s="55" t="s">
        <v>65</v>
      </c>
    </row>
    <row r="16" spans="1:5" ht="18" customHeight="1" x14ac:dyDescent="0.25">
      <c r="A16" s="108" t="s">
        <v>98</v>
      </c>
      <c r="B16" s="108"/>
      <c r="C16" s="108"/>
      <c r="D16" s="108"/>
      <c r="E16" s="108"/>
    </row>
    <row r="17" spans="1:5" ht="45" customHeight="1" x14ac:dyDescent="0.25">
      <c r="A17" s="109" t="s">
        <v>99</v>
      </c>
      <c r="B17" s="109"/>
      <c r="C17" s="109"/>
      <c r="D17" s="109"/>
      <c r="E17" s="109"/>
    </row>
    <row r="18" spans="1:5" ht="21.75" customHeight="1" x14ac:dyDescent="0.25">
      <c r="A18" s="107" t="s">
        <v>122</v>
      </c>
      <c r="B18" s="107"/>
      <c r="C18" s="107"/>
      <c r="D18" s="107"/>
      <c r="E18" s="107"/>
    </row>
    <row r="19" spans="1:5" ht="68.25" customHeight="1" x14ac:dyDescent="0.25">
      <c r="A19" s="107" t="s">
        <v>116</v>
      </c>
      <c r="B19" s="107"/>
      <c r="C19" s="107"/>
      <c r="D19" s="107"/>
      <c r="E19" s="107"/>
    </row>
    <row r="20" spans="1:5" ht="56.25" customHeight="1" x14ac:dyDescent="0.25">
      <c r="A20" s="110" t="s">
        <v>123</v>
      </c>
      <c r="B20" s="110"/>
      <c r="C20" s="110"/>
      <c r="D20" s="110"/>
      <c r="E20" s="110"/>
    </row>
    <row r="21" spans="1:5" ht="57.75" customHeight="1" x14ac:dyDescent="0.25">
      <c r="A21" s="111" t="s">
        <v>100</v>
      </c>
      <c r="B21" s="112"/>
      <c r="C21" s="112"/>
      <c r="D21" s="112"/>
      <c r="E21" s="113"/>
    </row>
    <row r="22" spans="1:5" ht="26.25" customHeight="1" x14ac:dyDescent="0.25">
      <c r="A22" s="111" t="s">
        <v>118</v>
      </c>
      <c r="B22" s="112"/>
      <c r="C22" s="112"/>
      <c r="D22" s="112"/>
      <c r="E22" s="113"/>
    </row>
    <row r="23" spans="1:5" x14ac:dyDescent="0.25">
      <c r="A23" s="107" t="s">
        <v>96</v>
      </c>
      <c r="B23" s="107"/>
      <c r="C23" s="107"/>
      <c r="D23" s="107"/>
      <c r="E23" s="107"/>
    </row>
    <row r="24" spans="1:5" x14ac:dyDescent="0.25">
      <c r="A24" s="107" t="s">
        <v>97</v>
      </c>
      <c r="B24" s="107"/>
      <c r="C24" s="107"/>
      <c r="D24" s="107"/>
      <c r="E24" s="107"/>
    </row>
    <row r="25" spans="1:5" x14ac:dyDescent="0.25"/>
    <row r="26" spans="1:5" x14ac:dyDescent="0.25">
      <c r="A26" s="36" t="s">
        <v>40</v>
      </c>
      <c r="B26" s="44">
        <v>46164</v>
      </c>
    </row>
    <row r="27" spans="1:5" x14ac:dyDescent="0.25">
      <c r="A27" s="36" t="s">
        <v>41</v>
      </c>
      <c r="B27" s="40" t="s">
        <v>74</v>
      </c>
    </row>
    <row r="28" spans="1:5" x14ac:dyDescent="0.25"/>
    <row r="29" spans="1:5" x14ac:dyDescent="0.25">
      <c r="A29" s="114" t="s">
        <v>95</v>
      </c>
      <c r="B29" s="114"/>
      <c r="C29" s="115" t="s">
        <v>75</v>
      </c>
      <c r="D29" s="115"/>
    </row>
    <row r="30" spans="1:5" x14ac:dyDescent="0.25">
      <c r="A30" s="114" t="s">
        <v>94</v>
      </c>
      <c r="B30" s="114"/>
      <c r="C30" s="115" t="s">
        <v>73</v>
      </c>
      <c r="D30" s="115"/>
    </row>
    <row r="31" spans="1:5" x14ac:dyDescent="0.25">
      <c r="A31" s="114" t="s">
        <v>21</v>
      </c>
      <c r="B31" s="114"/>
      <c r="C31" s="115" t="s">
        <v>22</v>
      </c>
      <c r="D31" s="115"/>
    </row>
    <row r="32" spans="1:5" x14ac:dyDescent="0.25"/>
    <row r="33" spans="1:3" x14ac:dyDescent="0.25">
      <c r="A33" s="35" t="s">
        <v>42</v>
      </c>
      <c r="B33" s="44" t="s">
        <v>119</v>
      </c>
    </row>
    <row r="34" spans="1:3" x14ac:dyDescent="0.25"/>
    <row r="35" spans="1:3" ht="20.25" x14ac:dyDescent="0.25">
      <c r="A35" s="116" t="s">
        <v>64</v>
      </c>
      <c r="B35" s="117"/>
    </row>
    <row r="36" spans="1:3" x14ac:dyDescent="0.25">
      <c r="A36" s="35" t="s">
        <v>43</v>
      </c>
      <c r="B36" s="41"/>
      <c r="C36" s="41" t="s">
        <v>47</v>
      </c>
    </row>
    <row r="37" spans="1:3" x14ac:dyDescent="0.25">
      <c r="A37" s="35" t="s">
        <v>45</v>
      </c>
      <c r="B37" s="41" t="s">
        <v>74</v>
      </c>
      <c r="C37" s="41" t="s">
        <v>103</v>
      </c>
    </row>
    <row r="38" spans="1:3" x14ac:dyDescent="0.25">
      <c r="A38" s="35" t="s">
        <v>46</v>
      </c>
      <c r="B38" s="41" t="s">
        <v>81</v>
      </c>
      <c r="C38" s="41" t="s">
        <v>82</v>
      </c>
    </row>
    <row r="39" spans="1:3" x14ac:dyDescent="0.25"/>
    <row r="40" spans="1:3" ht="25.5" x14ac:dyDescent="0.25">
      <c r="A40" s="35" t="s">
        <v>50</v>
      </c>
      <c r="B40" s="40">
        <v>7981545690</v>
      </c>
    </row>
    <row r="41" spans="1:3" ht="25.5" x14ac:dyDescent="0.25">
      <c r="A41" s="35" t="s">
        <v>51</v>
      </c>
      <c r="B41" s="40"/>
    </row>
    <row r="42" spans="1:3" x14ac:dyDescent="0.25">
      <c r="A42" s="35" t="s">
        <v>52</v>
      </c>
      <c r="B42" s="41"/>
    </row>
    <row r="43" spans="1:3" x14ac:dyDescent="0.25"/>
    <row r="44" spans="1:3" ht="25.5" x14ac:dyDescent="0.25">
      <c r="A44" s="35" t="s">
        <v>56</v>
      </c>
      <c r="B44" s="54"/>
    </row>
    <row r="45" spans="1:3" s="53" customFormat="1" x14ac:dyDescent="0.25"/>
    <row r="46" spans="1:3" x14ac:dyDescent="0.25">
      <c r="A46" s="35" t="s">
        <v>55</v>
      </c>
      <c r="B46" s="53"/>
    </row>
    <row r="47" spans="1:3" x14ac:dyDescent="0.25">
      <c r="A47" s="39">
        <f>B42</f>
        <v>0</v>
      </c>
      <c r="B47" s="53"/>
    </row>
    <row r="48" spans="1:3" x14ac:dyDescent="0.25">
      <c r="A48" s="39"/>
      <c r="B48" s="53"/>
    </row>
    <row r="49" spans="1:3" x14ac:dyDescent="0.25">
      <c r="A49" s="39"/>
      <c r="B49" s="53"/>
    </row>
    <row r="50" spans="1:3" x14ac:dyDescent="0.25"/>
    <row r="51" spans="1:3" x14ac:dyDescent="0.25">
      <c r="A51" s="118" t="s">
        <v>62</v>
      </c>
      <c r="B51" s="118"/>
    </row>
    <row r="52" spans="1:3" x14ac:dyDescent="0.25">
      <c r="A52" s="41" t="s">
        <v>74</v>
      </c>
      <c r="B52" s="41" t="s">
        <v>63</v>
      </c>
    </row>
    <row r="53" spans="1:3" x14ac:dyDescent="0.25">
      <c r="A53" s="41" t="s">
        <v>76</v>
      </c>
      <c r="B53" s="41" t="s">
        <v>61</v>
      </c>
    </row>
    <row r="54" spans="1:3" x14ac:dyDescent="0.25">
      <c r="A54" s="41" t="s">
        <v>77</v>
      </c>
      <c r="B54" s="41" t="s">
        <v>61</v>
      </c>
    </row>
    <row r="55" spans="1:3" x14ac:dyDescent="0.25">
      <c r="A55" s="41" t="s">
        <v>78</v>
      </c>
      <c r="B55" s="41" t="s">
        <v>61</v>
      </c>
    </row>
    <row r="56" spans="1:3" x14ac:dyDescent="0.25">
      <c r="A56" s="41" t="s">
        <v>79</v>
      </c>
      <c r="B56" s="41" t="s">
        <v>61</v>
      </c>
    </row>
    <row r="57" spans="1:3" x14ac:dyDescent="0.25">
      <c r="A57" s="41" t="s">
        <v>80</v>
      </c>
      <c r="B57" s="41" t="s">
        <v>61</v>
      </c>
    </row>
    <row r="58" spans="1:3" x14ac:dyDescent="0.25">
      <c r="A58" s="41"/>
      <c r="B58" s="41"/>
    </row>
    <row r="59" spans="1:3" x14ac:dyDescent="0.25">
      <c r="A59" s="41"/>
      <c r="B59" s="41"/>
    </row>
    <row r="60" spans="1:3" x14ac:dyDescent="0.25"/>
    <row r="61" spans="1:3" x14ac:dyDescent="0.25"/>
    <row r="62" spans="1:3" ht="12.75" customHeight="1" x14ac:dyDescent="0.25"/>
    <row r="63" spans="1:3" x14ac:dyDescent="0.25"/>
    <row r="64" spans="1:3" ht="44.25" customHeight="1" x14ac:dyDescent="0.25">
      <c r="A64" s="119" t="s">
        <v>67</v>
      </c>
      <c r="B64" s="119"/>
      <c r="C64" s="119"/>
    </row>
    <row r="65" spans="1:3" ht="63.75" customHeight="1" x14ac:dyDescent="0.25">
      <c r="A65" s="120" t="s">
        <v>68</v>
      </c>
      <c r="B65" s="120"/>
      <c r="C65" s="120"/>
    </row>
    <row r="66" spans="1:3" ht="23.25" x14ac:dyDescent="0.25">
      <c r="A66" s="120" t="s">
        <v>69</v>
      </c>
      <c r="B66" s="120"/>
      <c r="C66" s="120"/>
    </row>
    <row r="67" spans="1:3" ht="13.5" thickBot="1" x14ac:dyDescent="0.3"/>
    <row r="68" spans="1:3" x14ac:dyDescent="0.25">
      <c r="C68" s="56"/>
    </row>
    <row r="69" spans="1:3" x14ac:dyDescent="0.25">
      <c r="C69" s="57"/>
    </row>
    <row r="70" spans="1:3" x14ac:dyDescent="0.25">
      <c r="C70" s="57"/>
    </row>
    <row r="71" spans="1:3" ht="13.5" thickBot="1" x14ac:dyDescent="0.3">
      <c r="C71" s="58"/>
    </row>
    <row r="72" spans="1:3" x14ac:dyDescent="0.25"/>
    <row r="73" spans="1:3" x14ac:dyDescent="0.25"/>
    <row r="74" spans="1:3" x14ac:dyDescent="0.25"/>
    <row r="75" spans="1:3" x14ac:dyDescent="0.25"/>
    <row r="76" spans="1:3" x14ac:dyDescent="0.25"/>
    <row r="77" spans="1:3" x14ac:dyDescent="0.25"/>
    <row r="78" spans="1:3" x14ac:dyDescent="0.25"/>
    <row r="79" spans="1:3" x14ac:dyDescent="0.25"/>
    <row r="80" spans="1:3"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0">
    <mergeCell ref="A35:B35"/>
    <mergeCell ref="A51:B51"/>
    <mergeCell ref="A64:C64"/>
    <mergeCell ref="A65:C65"/>
    <mergeCell ref="A66:C66"/>
    <mergeCell ref="A29:B29"/>
    <mergeCell ref="C29:D29"/>
    <mergeCell ref="A30:B30"/>
    <mergeCell ref="C30:D30"/>
    <mergeCell ref="A31:B31"/>
    <mergeCell ref="C31:D31"/>
    <mergeCell ref="A24:E24"/>
    <mergeCell ref="A16:E16"/>
    <mergeCell ref="A17:E17"/>
    <mergeCell ref="A18:E18"/>
    <mergeCell ref="A19:E19"/>
    <mergeCell ref="A20:E20"/>
    <mergeCell ref="A23:E23"/>
    <mergeCell ref="A22:E22"/>
    <mergeCell ref="A21:E21"/>
  </mergeCells>
  <printOptions horizontalCentered="1"/>
  <pageMargins left="0.11811023622047245" right="0.11811023622047245" top="0.15748031496062992" bottom="0.15748031496062992" header="0.31496062992125984" footer="0.31496062992125984"/>
  <pageSetup paperSize="9" scale="9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2"/>
  <sheetViews>
    <sheetView topLeftCell="A13" zoomScale="93" zoomScaleNormal="93" workbookViewId="0">
      <selection activeCell="A6" sqref="A6:E6"/>
    </sheetView>
  </sheetViews>
  <sheetFormatPr defaultColWidth="0" defaultRowHeight="15" zeroHeight="1" x14ac:dyDescent="0.25"/>
  <cols>
    <col min="1" max="1" width="6.42578125" style="10" customWidth="1"/>
    <col min="2" max="2" width="22" style="10" customWidth="1"/>
    <col min="3" max="3" width="64.42578125" style="10" customWidth="1"/>
    <col min="4" max="4" width="7.85546875" style="16" bestFit="1" customWidth="1"/>
    <col min="5" max="5" width="10.140625" style="16" bestFit="1" customWidth="1"/>
    <col min="6" max="6" width="5.42578125" style="10" customWidth="1"/>
    <col min="7" max="16384" width="65.5703125" style="10" hidden="1"/>
  </cols>
  <sheetData>
    <row r="1" spans="1:5" x14ac:dyDescent="0.25">
      <c r="A1" s="123" t="str">
        <f>VERİ!B1</f>
        <v>ŞALPAZARI YEREL EYLEM GRUBU DERNEĞİ</v>
      </c>
      <c r="B1" s="123"/>
      <c r="C1" s="123"/>
      <c r="D1" s="123"/>
      <c r="E1" s="123"/>
    </row>
    <row r="2" spans="1:5" x14ac:dyDescent="0.25">
      <c r="A2" s="123" t="str">
        <f>VERİ!B2</f>
        <v>ŞALPAZARI YEGDER</v>
      </c>
      <c r="B2" s="123"/>
      <c r="C2" s="123"/>
      <c r="D2" s="123"/>
      <c r="E2" s="123"/>
    </row>
    <row r="3" spans="1:5" x14ac:dyDescent="0.25">
      <c r="A3" s="127" t="str">
        <f>VERİ!B3</f>
        <v>KADIN GENÇLİK DERNEKLERİ VE KOOPERATİFÇİLİK KAPASİTE GELİŞTİRME EĞİTİMİ İKRAM HİZMET ALIMI</v>
      </c>
      <c r="B3" s="127"/>
      <c r="C3" s="127"/>
      <c r="D3" s="127"/>
      <c r="E3" s="127"/>
    </row>
    <row r="4" spans="1:5" x14ac:dyDescent="0.25">
      <c r="A4" s="123" t="s">
        <v>17</v>
      </c>
      <c r="B4" s="123"/>
      <c r="C4" s="123"/>
      <c r="D4" s="123"/>
      <c r="E4" s="123"/>
    </row>
    <row r="5" spans="1:5" ht="15.75" thickBot="1" x14ac:dyDescent="0.3">
      <c r="A5" s="13"/>
      <c r="B5" s="13"/>
      <c r="C5" s="13"/>
      <c r="D5" s="2"/>
      <c r="E5" s="2"/>
    </row>
    <row r="6" spans="1:5" ht="63.75" customHeight="1" x14ac:dyDescent="0.25">
      <c r="A6" s="124" t="s">
        <v>117</v>
      </c>
      <c r="B6" s="125"/>
      <c r="C6" s="125"/>
      <c r="D6" s="125"/>
      <c r="E6" s="126"/>
    </row>
    <row r="7" spans="1:5" s="9" customFormat="1" ht="28.5" customHeight="1" x14ac:dyDescent="0.25">
      <c r="A7" s="32" t="s">
        <v>0</v>
      </c>
      <c r="B7" s="17" t="s">
        <v>1</v>
      </c>
      <c r="C7" s="17" t="s">
        <v>2</v>
      </c>
      <c r="D7" s="17" t="s">
        <v>3</v>
      </c>
      <c r="E7" s="33" t="s">
        <v>4</v>
      </c>
    </row>
    <row r="8" spans="1:5" ht="101.45" customHeight="1" x14ac:dyDescent="0.25">
      <c r="A8" s="65">
        <v>1</v>
      </c>
      <c r="B8" s="21" t="str">
        <f>VERİ!B6</f>
        <v>İkram Maliyetleri - Yemek + Çay Kahve İkramı</v>
      </c>
      <c r="C8" s="21" t="str">
        <f>VERİ!C6</f>
        <v>Günde bir öğle yemeği (çorba + ana yemek + salata +
tatlı) Günde iki kez kurabiye, kurupasta vb. ikram ile
birlkte su, kahve ve çay servisi yapılacaktır.</v>
      </c>
      <c r="D8" s="22">
        <f>VERİ!D6</f>
        <v>1</v>
      </c>
      <c r="E8" s="34">
        <f>VERİ!E6</f>
        <v>45</v>
      </c>
    </row>
    <row r="9" spans="1:5" ht="123.6" customHeight="1" x14ac:dyDescent="0.25">
      <c r="A9" s="65">
        <v>2</v>
      </c>
      <c r="B9" s="21">
        <f>VERİ!B7</f>
        <v>0</v>
      </c>
      <c r="C9" s="21">
        <f>VERİ!C7</f>
        <v>0</v>
      </c>
      <c r="D9" s="22">
        <f>VERİ!D7</f>
        <v>0</v>
      </c>
      <c r="E9" s="34">
        <f>VERİ!E7</f>
        <v>0</v>
      </c>
    </row>
    <row r="10" spans="1:5" ht="205.9" customHeight="1" x14ac:dyDescent="0.25">
      <c r="A10" s="99">
        <v>3</v>
      </c>
      <c r="B10" s="21">
        <f>VERİ!B8</f>
        <v>0</v>
      </c>
      <c r="C10" s="21">
        <f>VERİ!C8</f>
        <v>0</v>
      </c>
      <c r="D10" s="22">
        <f>VERİ!D8</f>
        <v>0</v>
      </c>
      <c r="E10" s="34">
        <f>VERİ!E8</f>
        <v>0</v>
      </c>
    </row>
    <row r="11" spans="1:5" ht="181.15" customHeight="1" x14ac:dyDescent="0.25">
      <c r="A11" s="99">
        <v>4</v>
      </c>
      <c r="B11" s="21">
        <f>VERİ!B9</f>
        <v>0</v>
      </c>
      <c r="C11" s="21">
        <f>VERİ!C9</f>
        <v>0</v>
      </c>
      <c r="D11" s="22">
        <f>VERİ!D10</f>
        <v>0</v>
      </c>
      <c r="E11" s="34">
        <f>VERİ!E9</f>
        <v>0</v>
      </c>
    </row>
    <row r="12" spans="1:5" x14ac:dyDescent="0.25">
      <c r="A12" s="99">
        <v>5</v>
      </c>
      <c r="B12" s="21">
        <f>VERİ!B10</f>
        <v>0</v>
      </c>
      <c r="C12" s="21">
        <f>VERİ!C10</f>
        <v>0</v>
      </c>
      <c r="D12" s="22">
        <f>VERİ!D11</f>
        <v>0</v>
      </c>
      <c r="E12" s="34">
        <f>VERİ!E10</f>
        <v>0</v>
      </c>
    </row>
    <row r="13" spans="1:5" x14ac:dyDescent="0.25">
      <c r="A13" s="121" t="str">
        <f>VERİ!A15</f>
        <v>NOTLAR:</v>
      </c>
      <c r="B13" s="121"/>
      <c r="C13" s="20"/>
      <c r="D13" s="20"/>
      <c r="E13" s="20"/>
    </row>
    <row r="14" spans="1:5" ht="26.25" customHeight="1" x14ac:dyDescent="0.25">
      <c r="A14" s="121" t="str">
        <f>VERİ!A16</f>
        <v>1 - Verilen Teklifler KDV Hariç olarak verilecektir. Teklifler firma yetkilisi tarafından isim ve imzalı, firma kaşeli ve tarih atılmış olarak verilmelidir.</v>
      </c>
      <c r="B14" s="121"/>
      <c r="C14" s="121"/>
      <c r="D14" s="121"/>
      <c r="E14" s="121"/>
    </row>
    <row r="15" spans="1:5" ht="48.75" customHeight="1" x14ac:dyDescent="0.2">
      <c r="A15" s="122" t="str">
        <f>VERİ!A17</f>
        <v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v>
      </c>
      <c r="B15" s="122"/>
      <c r="C15" s="122"/>
      <c r="D15" s="122"/>
      <c r="E15" s="122"/>
    </row>
    <row r="16" spans="1:5" ht="20.45" customHeight="1" x14ac:dyDescent="0.25">
      <c r="A16" s="121" t="str">
        <f>VERİ!A18</f>
        <v xml:space="preserve">3 -Tekliflerin idare tarafından onaylanmasıbnan itibaren ürünler 04/06/2026 tarihi mesai saati bitimine kadar idareye temin ve teslim edecektir. </v>
      </c>
      <c r="B16" s="121"/>
      <c r="C16" s="121"/>
      <c r="D16" s="121"/>
      <c r="E16" s="121"/>
    </row>
    <row r="17" spans="1:5" ht="65.25" customHeight="1" x14ac:dyDescent="0.25">
      <c r="A17" s="121" t="str">
        <f>VERİ!A19</f>
        <v xml:space="preserve">4 - -Tedarikçi ve Hizmet sağlayıcı taraf olarak Tedarik Sözleşmesi kapsamında Ürünlerin tesliminden itibaren  İdarenin talep edeceği her türlü yasal belgeleri (Resmi Tedarikçi Kimlik Fotokopisi, imza sirküsü, ortaklık ve oda kayıt belgesi, Mali Kimlik Belgesi vb.) de istenecek süre içinde sunacağını kabul etmiş sayılır.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v>
      </c>
      <c r="B17" s="121"/>
      <c r="C17" s="121"/>
      <c r="D17" s="121"/>
      <c r="E17" s="121"/>
    </row>
    <row r="18" spans="1:5" ht="50.25" customHeight="1" x14ac:dyDescent="0.25">
      <c r="A18" s="121" t="str">
        <f>VERİ!A20</f>
        <v>5 - İdareye Teklif verme tarihi son   25/05/2026 tarihi saat  14:00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
      <c r="B18" s="121"/>
      <c r="C18" s="121"/>
      <c r="D18" s="121"/>
      <c r="E18" s="121"/>
    </row>
    <row r="19" spans="1:5" ht="31.9" customHeight="1" x14ac:dyDescent="0.25">
      <c r="A19" s="121" t="str">
        <f>VERİ!A22</f>
        <v>6- IPA III kapsamında hizmet alımı tedarikçisi / hizmet sağlayıcısı milliyet kuralı gereği AB’ye aday ülkeler veya diğer Katılım Öncesi Yardım Aracı (IPA) faydalanıcısı ülkeler, Avrupa Komşuluk ve Ortaklık Aracı ülkeleri  (ENPI) veya Avrupa Ekonomik Bölgesi ülkeleri kapsamında olma kuralına uygun olmalıdır.</v>
      </c>
      <c r="B19" s="121"/>
      <c r="C19" s="121"/>
      <c r="D19" s="121"/>
      <c r="E19" s="121"/>
    </row>
    <row r="20" spans="1:5" x14ac:dyDescent="0.25"/>
    <row r="21" spans="1:5" ht="24.75" customHeight="1" x14ac:dyDescent="0.2">
      <c r="A21" s="128" t="s">
        <v>74</v>
      </c>
      <c r="B21" s="128"/>
      <c r="C21" s="128"/>
      <c r="D21" s="128"/>
      <c r="E21" s="128"/>
    </row>
    <row r="22" spans="1:5" ht="18" customHeight="1" x14ac:dyDescent="0.25">
      <c r="A22" s="129" t="s">
        <v>104</v>
      </c>
      <c r="B22" s="129"/>
      <c r="C22" s="129"/>
      <c r="D22" s="129"/>
      <c r="E22" s="129"/>
    </row>
    <row r="23" spans="1:5" x14ac:dyDescent="0.25"/>
    <row r="24" spans="1:5" x14ac:dyDescent="0.25"/>
    <row r="25" spans="1:5" x14ac:dyDescent="0.25"/>
    <row r="26" spans="1:5" x14ac:dyDescent="0.25"/>
    <row r="27" spans="1:5" x14ac:dyDescent="0.25"/>
    <row r="28" spans="1:5" x14ac:dyDescent="0.25"/>
    <row r="29" spans="1:5" x14ac:dyDescent="0.25"/>
    <row r="30" spans="1:5" x14ac:dyDescent="0.25"/>
    <row r="31" spans="1:5" x14ac:dyDescent="0.25"/>
    <row r="32" spans="1: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sheetData>
  <sortState ref="B8:E40">
    <sortCondition ref="B8"/>
  </sortState>
  <mergeCells count="14">
    <mergeCell ref="A18:E18"/>
    <mergeCell ref="A16:E16"/>
    <mergeCell ref="A19:E19"/>
    <mergeCell ref="A21:E21"/>
    <mergeCell ref="A22:E22"/>
    <mergeCell ref="A13:B13"/>
    <mergeCell ref="A14:E14"/>
    <mergeCell ref="A15:E15"/>
    <mergeCell ref="A17:E17"/>
    <mergeCell ref="A1:E1"/>
    <mergeCell ref="A6:E6"/>
    <mergeCell ref="A2:E2"/>
    <mergeCell ref="A3:E3"/>
    <mergeCell ref="A4:E4"/>
  </mergeCells>
  <printOptions horizontalCentered="1"/>
  <pageMargins left="0.11811023622047245" right="0.11811023622047245" top="0.15748031496062992" bottom="0.15748031496062992"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F66"/>
  <sheetViews>
    <sheetView topLeftCell="A7" zoomScale="91" zoomScaleNormal="91" workbookViewId="0">
      <selection activeCell="A21" sqref="A21:E21"/>
    </sheetView>
  </sheetViews>
  <sheetFormatPr defaultColWidth="0" defaultRowHeight="15" zeroHeight="1" x14ac:dyDescent="0.25"/>
  <cols>
    <col min="1" max="1" width="7.85546875" style="1" bestFit="1" customWidth="1"/>
    <col min="2" max="2" width="15" style="1" customWidth="1"/>
    <col min="3" max="3" width="77.28515625" style="1" customWidth="1"/>
    <col min="4" max="4" width="12.28515625" style="16" customWidth="1"/>
    <col min="5" max="5" width="16" style="16" customWidth="1"/>
    <col min="6" max="6" width="8.42578125" style="1" customWidth="1"/>
    <col min="7" max="16384" width="48.7109375" style="1" hidden="1"/>
  </cols>
  <sheetData>
    <row r="1" spans="1:5" x14ac:dyDescent="0.25">
      <c r="A1" s="130" t="str">
        <f>VERİ!B1</f>
        <v>ŞALPAZARI YEREL EYLEM GRUBU DERNEĞİ</v>
      </c>
      <c r="B1" s="130"/>
      <c r="C1" s="130"/>
      <c r="D1" s="130"/>
      <c r="E1" s="130"/>
    </row>
    <row r="2" spans="1:5" x14ac:dyDescent="0.25">
      <c r="A2" s="130" t="str">
        <f>VERİ!B2</f>
        <v>ŞALPAZARI YEGDER</v>
      </c>
      <c r="B2" s="130"/>
      <c r="C2" s="130"/>
      <c r="D2" s="130"/>
      <c r="E2" s="130"/>
    </row>
    <row r="3" spans="1:5" x14ac:dyDescent="0.25">
      <c r="A3" s="134" t="str">
        <f>VERİ!B3</f>
        <v>KADIN GENÇLİK DERNEKLERİ VE KOOPERATİFÇİLİK KAPASİTE GELİŞTİRME EĞİTİMİ İKRAM HİZMET ALIMI</v>
      </c>
      <c r="B3" s="134"/>
      <c r="C3" s="134"/>
      <c r="D3" s="134"/>
      <c r="E3" s="134"/>
    </row>
    <row r="4" spans="1:5" x14ac:dyDescent="0.25">
      <c r="A4" s="130" t="s">
        <v>18</v>
      </c>
      <c r="B4" s="130"/>
      <c r="C4" s="130"/>
      <c r="D4" s="130"/>
      <c r="E4" s="130"/>
    </row>
    <row r="5" spans="1:5" ht="15.75" thickBot="1" x14ac:dyDescent="0.3">
      <c r="A5" s="7"/>
      <c r="B5" s="7"/>
      <c r="C5" s="7"/>
      <c r="D5" s="15"/>
      <c r="E5" s="15"/>
    </row>
    <row r="6" spans="1:5" ht="50.25" customHeight="1" x14ac:dyDescent="0.25">
      <c r="A6" s="131" t="s">
        <v>109</v>
      </c>
      <c r="B6" s="132"/>
      <c r="C6" s="132"/>
      <c r="D6" s="132"/>
      <c r="E6" s="133"/>
    </row>
    <row r="7" spans="1:5" s="12" customFormat="1" ht="40.9" customHeight="1" x14ac:dyDescent="0.25">
      <c r="A7" s="29" t="s">
        <v>0</v>
      </c>
      <c r="B7" s="4" t="s">
        <v>16</v>
      </c>
      <c r="C7" s="4" t="s">
        <v>9</v>
      </c>
      <c r="D7" s="66" t="s">
        <v>6</v>
      </c>
      <c r="E7" s="67" t="s">
        <v>4</v>
      </c>
    </row>
    <row r="8" spans="1:5" s="12" customFormat="1" ht="66" customHeight="1" x14ac:dyDescent="0.25">
      <c r="A8" s="65">
        <v>1</v>
      </c>
      <c r="B8" s="11" t="str">
        <f>VERİ!B6</f>
        <v>İkram Maliyetleri - Yemek + Çay Kahve İkramı</v>
      </c>
      <c r="C8" s="106" t="str">
        <f>VERİ!C6</f>
        <v>Günde bir öğle yemeği (çorba + ana yemek + salata +
tatlı) Günde iki kez kurabiye, kurupasta vb. ikram ile
birlkte su, kahve ve çay servisi yapılacaktır.</v>
      </c>
      <c r="D8" s="70">
        <f>VERİ!D6</f>
        <v>1</v>
      </c>
      <c r="E8" s="71">
        <f>VERİ!E6</f>
        <v>45</v>
      </c>
    </row>
    <row r="9" spans="1:5" s="12" customFormat="1" ht="79.900000000000006" customHeight="1" x14ac:dyDescent="0.25">
      <c r="A9" s="65">
        <v>2</v>
      </c>
      <c r="B9" s="11">
        <f>VERİ!B7</f>
        <v>0</v>
      </c>
      <c r="C9" s="11">
        <f>VERİ!C7</f>
        <v>0</v>
      </c>
      <c r="D9" s="98">
        <f>VERİ!D7</f>
        <v>0</v>
      </c>
      <c r="E9" s="100">
        <f>VERİ!E7</f>
        <v>0</v>
      </c>
    </row>
    <row r="10" spans="1:5" s="12" customFormat="1" ht="52.9" customHeight="1" x14ac:dyDescent="0.25">
      <c r="A10" s="99">
        <v>3</v>
      </c>
      <c r="B10" s="11">
        <f>VERİ!B8</f>
        <v>0</v>
      </c>
      <c r="C10" s="11">
        <f>VERİ!C8</f>
        <v>0</v>
      </c>
      <c r="D10" s="98">
        <f>VERİ!D8</f>
        <v>0</v>
      </c>
      <c r="E10" s="100">
        <f>VERİ!E8</f>
        <v>0</v>
      </c>
    </row>
    <row r="11" spans="1:5" s="12" customFormat="1" ht="25.9" customHeight="1" x14ac:dyDescent="0.25">
      <c r="A11" s="99">
        <v>4</v>
      </c>
      <c r="B11" s="11">
        <f>VERİ!B9</f>
        <v>0</v>
      </c>
      <c r="C11" s="11">
        <f>VERİ!C9</f>
        <v>0</v>
      </c>
      <c r="D11" s="98">
        <f>VERİ!D9</f>
        <v>0</v>
      </c>
      <c r="E11" s="100">
        <f>VERİ!E9</f>
        <v>0</v>
      </c>
    </row>
    <row r="12" spans="1:5" s="12" customFormat="1" ht="27" customHeight="1" x14ac:dyDescent="0.25">
      <c r="A12" s="99">
        <v>5</v>
      </c>
      <c r="B12" s="11">
        <f>VERİ!B10</f>
        <v>0</v>
      </c>
      <c r="C12" s="11">
        <f>VERİ!C10</f>
        <v>0</v>
      </c>
      <c r="D12" s="98">
        <f>VERİ!D10</f>
        <v>0</v>
      </c>
      <c r="E12" s="100">
        <f>VERİ!E10</f>
        <v>0</v>
      </c>
    </row>
    <row r="13" spans="1:5" s="12" customFormat="1" ht="12.75" x14ac:dyDescent="0.25">
      <c r="A13" s="99">
        <v>6</v>
      </c>
      <c r="B13" s="11"/>
      <c r="C13" s="11"/>
      <c r="D13" s="96"/>
      <c r="E13" s="97"/>
    </row>
    <row r="14" spans="1:5" x14ac:dyDescent="0.25">
      <c r="A14" s="2"/>
      <c r="B14" s="2"/>
      <c r="C14" s="8"/>
      <c r="D14" s="2"/>
      <c r="E14" s="2"/>
    </row>
    <row r="15" spans="1:5" s="19" customFormat="1" ht="11.25" x14ac:dyDescent="0.25">
      <c r="A15" s="121" t="str">
        <f>VERİ!A15</f>
        <v>NOTLAR:</v>
      </c>
      <c r="B15" s="121"/>
      <c r="C15" s="121"/>
      <c r="D15" s="121"/>
      <c r="E15" s="121"/>
    </row>
    <row r="16" spans="1:5" s="19" customFormat="1" ht="23.25" customHeight="1" x14ac:dyDescent="0.25">
      <c r="A16" s="121" t="str">
        <f>VERİ!A16</f>
        <v>1 - Verilen Teklifler KDV Hariç olarak verilecektir. Teklifler firma yetkilisi tarafından isim ve imzalı, firma kaşeli ve tarih atılmış olarak verilmelidir.</v>
      </c>
      <c r="B16" s="121"/>
      <c r="C16" s="121"/>
      <c r="D16" s="121"/>
      <c r="E16" s="121"/>
    </row>
    <row r="17" spans="1:5" s="19" customFormat="1" ht="48" customHeight="1" x14ac:dyDescent="0.25">
      <c r="A17" s="121" t="str">
        <f>VERİ!A17</f>
        <v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v>
      </c>
      <c r="B17" s="121"/>
      <c r="C17" s="121"/>
      <c r="D17" s="121"/>
      <c r="E17" s="121"/>
    </row>
    <row r="18" spans="1:5" s="19" customFormat="1" ht="18.75" customHeight="1" x14ac:dyDescent="0.25">
      <c r="A18" s="121" t="str">
        <f>VERİ!A18</f>
        <v xml:space="preserve">3 -Tekliflerin idare tarafından onaylanmasıbnan itibaren ürünler 04/06/2026 tarihi mesai saati bitimine kadar idareye temin ve teslim edecektir. </v>
      </c>
      <c r="B18" s="121"/>
      <c r="C18" s="121"/>
      <c r="D18" s="121"/>
      <c r="E18" s="121"/>
    </row>
    <row r="19" spans="1:5" s="19" customFormat="1" ht="60.75" customHeight="1" x14ac:dyDescent="0.25">
      <c r="A19" s="121" t="str">
        <f>VERİ!A19</f>
        <v xml:space="preserve">4 - -Tedarikçi ve Hizmet sağlayıcı taraf olarak Tedarik Sözleşmesi kapsamında Ürünlerin tesliminden itibaren  İdarenin talep edeceği her türlü yasal belgeleri (Resmi Tedarikçi Kimlik Fotokopisi, imza sirküsü, ortaklık ve oda kayıt belgesi, Mali Kimlik Belgesi vb.) de istenecek süre içinde sunacağını kabul etmiş sayılır.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v>
      </c>
      <c r="B19" s="121"/>
      <c r="C19" s="121"/>
      <c r="D19" s="121"/>
      <c r="E19" s="121"/>
    </row>
    <row r="20" spans="1:5" s="19" customFormat="1" ht="49.5" customHeight="1" x14ac:dyDescent="0.25">
      <c r="A20" s="121" t="str">
        <f>VERİ!A20</f>
        <v>5 - İdareye Teklif verme tarihi son   25/05/2026 tarihi saat  14:00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
      <c r="B20" s="121"/>
      <c r="C20" s="121"/>
      <c r="D20" s="121"/>
      <c r="E20" s="121"/>
    </row>
    <row r="21" spans="1:5" s="19" customFormat="1" ht="28.5" customHeight="1" x14ac:dyDescent="0.25">
      <c r="A21" s="121" t="str">
        <f>VERİ!A22</f>
        <v>6- IPA III kapsamında hizmet alımı tedarikçisi / hizmet sağlayıcısı milliyet kuralı gereği AB’ye aday ülkeler veya diğer Katılım Öncesi Yardım Aracı (IPA) faydalanıcısı ülkeler, Avrupa Komşuluk ve Ortaklık Aracı ülkeleri  (ENPI) veya Avrupa Ekonomik Bölgesi ülkeleri kapsamında olma kuralına uygun olmalıdır.</v>
      </c>
      <c r="B21" s="121"/>
      <c r="C21" s="121"/>
      <c r="D21" s="121"/>
      <c r="E21" s="121"/>
    </row>
    <row r="22" spans="1:5" x14ac:dyDescent="0.25">
      <c r="D22" s="135"/>
      <c r="E22" s="135"/>
    </row>
    <row r="23" spans="1:5" x14ac:dyDescent="0.25">
      <c r="C23" s="24"/>
      <c r="D23" s="136">
        <f>VERİ!B26</f>
        <v>46164</v>
      </c>
      <c r="E23" s="136"/>
    </row>
    <row r="24" spans="1:5" x14ac:dyDescent="0.25">
      <c r="C24" s="24"/>
      <c r="D24" s="136" t="str">
        <f>VERİ!B27</f>
        <v>Rahman DEMİRTAŞ</v>
      </c>
      <c r="E24" s="136"/>
    </row>
    <row r="25" spans="1:5" ht="32.25" customHeight="1" x14ac:dyDescent="0.25">
      <c r="D25" s="135" t="s">
        <v>111</v>
      </c>
      <c r="E25" s="135"/>
    </row>
    <row r="26" spans="1:5" x14ac:dyDescent="0.25">
      <c r="C26" s="135"/>
      <c r="D26" s="135"/>
      <c r="E26" s="135"/>
    </row>
    <row r="27" spans="1:5" x14ac:dyDescent="0.25"/>
    <row r="28" spans="1:5" x14ac:dyDescent="0.25"/>
    <row r="29" spans="1:5" x14ac:dyDescent="0.25"/>
    <row r="30" spans="1:5" x14ac:dyDescent="0.25"/>
    <row r="31" spans="1:5" x14ac:dyDescent="0.25"/>
    <row r="32" spans="1: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sheetData>
  <mergeCells count="17">
    <mergeCell ref="D25:E25"/>
    <mergeCell ref="C26:E26"/>
    <mergeCell ref="D22:E22"/>
    <mergeCell ref="D23:E23"/>
    <mergeCell ref="D24:E24"/>
    <mergeCell ref="A1:E1"/>
    <mergeCell ref="A2:E2"/>
    <mergeCell ref="A3:E3"/>
    <mergeCell ref="A15:E15"/>
    <mergeCell ref="A16:E16"/>
    <mergeCell ref="A20:E20"/>
    <mergeCell ref="A21:E21"/>
    <mergeCell ref="A17:E17"/>
    <mergeCell ref="A4:E4"/>
    <mergeCell ref="A6:E6"/>
    <mergeCell ref="A18:E18"/>
    <mergeCell ref="A19:E19"/>
  </mergeCells>
  <printOptions horizontalCentered="1"/>
  <pageMargins left="0.11811023622047245" right="0.11811023622047245" top="0.74803149606299213" bottom="0.15748031496062992"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31"/>
  <sheetViews>
    <sheetView zoomScaleNormal="100" workbookViewId="0">
      <selection activeCell="C22" sqref="C22"/>
    </sheetView>
  </sheetViews>
  <sheetFormatPr defaultColWidth="0" defaultRowHeight="15" x14ac:dyDescent="0.25"/>
  <cols>
    <col min="1" max="1" width="5.140625" style="3" customWidth="1"/>
    <col min="2" max="2" width="14.5703125" style="3" customWidth="1"/>
    <col min="3" max="3" width="72.85546875" style="3" customWidth="1"/>
    <col min="4" max="4" width="11.140625" style="3" customWidth="1"/>
    <col min="5" max="5" width="8" style="3" bestFit="1" customWidth="1"/>
    <col min="6" max="6" width="7.42578125" style="3" customWidth="1"/>
    <col min="7" max="7" width="10.28515625" style="3" customWidth="1"/>
    <col min="8" max="8" width="11.42578125" style="3" customWidth="1"/>
    <col min="9" max="9" width="3.85546875" style="3" customWidth="1"/>
    <col min="10" max="16384" width="91.28515625" style="3" hidden="1"/>
  </cols>
  <sheetData>
    <row r="1" spans="1:8" x14ac:dyDescent="0.25">
      <c r="A1" s="139"/>
      <c r="B1" s="130"/>
      <c r="C1" s="130"/>
      <c r="D1" s="130"/>
      <c r="E1" s="130"/>
      <c r="F1" s="130"/>
      <c r="G1" s="130"/>
      <c r="H1" s="130"/>
    </row>
    <row r="2" spans="1:8" x14ac:dyDescent="0.25">
      <c r="A2" s="140" t="s">
        <v>85</v>
      </c>
      <c r="B2" s="141"/>
      <c r="C2" s="141"/>
      <c r="D2" s="141"/>
      <c r="E2" s="141"/>
      <c r="F2" s="141"/>
      <c r="G2" s="141"/>
      <c r="H2" s="141"/>
    </row>
    <row r="3" spans="1:8" x14ac:dyDescent="0.25">
      <c r="A3" s="140" t="s">
        <v>86</v>
      </c>
      <c r="B3" s="141"/>
      <c r="C3" s="141"/>
      <c r="D3" s="141"/>
      <c r="E3" s="141"/>
      <c r="F3" s="141"/>
      <c r="G3" s="141"/>
      <c r="H3" s="141"/>
    </row>
    <row r="4" spans="1:8" x14ac:dyDescent="0.25">
      <c r="A4" s="139"/>
      <c r="B4" s="130"/>
      <c r="C4" s="130"/>
      <c r="D4" s="130"/>
      <c r="E4" s="130"/>
      <c r="F4" s="130"/>
      <c r="G4" s="130"/>
      <c r="H4" s="130"/>
    </row>
    <row r="5" spans="1:8" x14ac:dyDescent="0.25">
      <c r="A5" s="74"/>
      <c r="B5" s="79" t="s">
        <v>87</v>
      </c>
      <c r="C5" s="80"/>
      <c r="D5" s="80"/>
      <c r="E5" s="80"/>
      <c r="F5" s="80"/>
      <c r="G5" s="80"/>
      <c r="H5" s="80"/>
    </row>
    <row r="6" spans="1:8" x14ac:dyDescent="0.25">
      <c r="A6" s="74"/>
      <c r="B6" s="79" t="s">
        <v>88</v>
      </c>
      <c r="C6" s="80"/>
      <c r="D6" s="80"/>
      <c r="E6" s="80"/>
      <c r="F6" s="80"/>
      <c r="G6" s="80"/>
      <c r="H6" s="80"/>
    </row>
    <row r="7" spans="1:8" x14ac:dyDescent="0.25">
      <c r="A7" s="74"/>
      <c r="B7" s="79" t="s">
        <v>89</v>
      </c>
      <c r="C7" s="81"/>
      <c r="D7" s="81"/>
      <c r="E7" s="81"/>
      <c r="F7" s="81"/>
      <c r="G7" s="81"/>
      <c r="H7" s="81"/>
    </row>
    <row r="8" spans="1:8" x14ac:dyDescent="0.25">
      <c r="A8" s="74"/>
      <c r="B8" s="79" t="s">
        <v>90</v>
      </c>
      <c r="C8" s="81"/>
      <c r="D8" s="81"/>
      <c r="E8" s="81"/>
      <c r="F8" s="81"/>
      <c r="G8" s="81"/>
      <c r="H8" s="81"/>
    </row>
    <row r="9" spans="1:8" x14ac:dyDescent="0.2">
      <c r="A9" s="74"/>
      <c r="B9" s="82" t="s">
        <v>91</v>
      </c>
      <c r="C9" s="80"/>
      <c r="D9" s="80"/>
      <c r="E9" s="80"/>
      <c r="F9" s="80"/>
      <c r="G9" s="80"/>
      <c r="H9" s="80"/>
    </row>
    <row r="10" spans="1:8" x14ac:dyDescent="0.2">
      <c r="A10" s="74"/>
      <c r="B10" s="142" t="s">
        <v>92</v>
      </c>
      <c r="C10" s="142"/>
      <c r="D10" s="142"/>
      <c r="E10" s="142"/>
      <c r="F10" s="142"/>
      <c r="G10" s="142"/>
      <c r="H10" s="142"/>
    </row>
    <row r="11" spans="1:8" x14ac:dyDescent="0.2">
      <c r="A11" s="74"/>
      <c r="B11" s="83"/>
      <c r="C11" s="83"/>
      <c r="D11" s="83"/>
      <c r="E11" s="83"/>
      <c r="F11" s="83"/>
      <c r="G11" s="83"/>
      <c r="H11" s="83"/>
    </row>
    <row r="12" spans="1:8" x14ac:dyDescent="0.25">
      <c r="A12" s="74"/>
      <c r="B12" s="137" t="s">
        <v>73</v>
      </c>
      <c r="C12" s="137"/>
      <c r="D12" s="137"/>
      <c r="E12" s="137"/>
      <c r="F12" s="137"/>
      <c r="G12" s="80"/>
      <c r="H12" s="80"/>
    </row>
    <row r="13" spans="1:8" x14ac:dyDescent="0.25">
      <c r="A13" s="74"/>
      <c r="B13" s="137" t="s">
        <v>101</v>
      </c>
      <c r="C13" s="137"/>
      <c r="D13" s="137"/>
      <c r="E13" s="137"/>
      <c r="F13" s="137"/>
      <c r="G13" s="80"/>
      <c r="H13" s="80"/>
    </row>
    <row r="14" spans="1:8" x14ac:dyDescent="0.25">
      <c r="A14" s="74"/>
      <c r="B14" s="137" t="s">
        <v>93</v>
      </c>
      <c r="C14" s="137"/>
      <c r="D14" s="137"/>
      <c r="E14" s="137"/>
      <c r="F14" s="137"/>
      <c r="G14" s="80"/>
      <c r="H14" s="80"/>
    </row>
    <row r="15" spans="1:8" ht="21" thickBot="1" x14ac:dyDescent="0.3">
      <c r="A15" s="6"/>
      <c r="B15" s="141"/>
      <c r="C15" s="141"/>
      <c r="D15" s="141"/>
      <c r="E15" s="141"/>
      <c r="F15" s="141"/>
      <c r="G15" s="80"/>
      <c r="H15" s="80"/>
    </row>
    <row r="16" spans="1:8" x14ac:dyDescent="0.25">
      <c r="A16" s="84"/>
      <c r="B16" s="143" t="s">
        <v>102</v>
      </c>
      <c r="C16" s="143"/>
      <c r="D16" s="143"/>
      <c r="E16" s="143"/>
      <c r="F16" s="143"/>
      <c r="G16" s="143"/>
      <c r="H16" s="144"/>
    </row>
    <row r="17" spans="1:8" s="75" customFormat="1" ht="56.25" x14ac:dyDescent="0.25">
      <c r="A17" s="30" t="s">
        <v>0</v>
      </c>
      <c r="B17" s="23" t="s">
        <v>8</v>
      </c>
      <c r="C17" s="23" t="s">
        <v>9</v>
      </c>
      <c r="D17" s="23" t="s">
        <v>10</v>
      </c>
      <c r="E17" s="23" t="s">
        <v>6</v>
      </c>
      <c r="F17" s="23" t="s">
        <v>5</v>
      </c>
      <c r="G17" s="23" t="s">
        <v>11</v>
      </c>
      <c r="H17" s="31" t="s">
        <v>12</v>
      </c>
    </row>
    <row r="18" spans="1:8" s="12" customFormat="1" ht="57" customHeight="1" x14ac:dyDescent="0.25">
      <c r="A18" s="78">
        <v>1</v>
      </c>
      <c r="B18" s="103" t="str">
        <f>VERİ!B6</f>
        <v>İkram Maliyetleri - Yemek + Çay Kahve İkramı</v>
      </c>
      <c r="C18" s="77" t="str">
        <f>VERİ!C6</f>
        <v>Günde bir öğle yemeği (çorba + ana yemek + salata +
tatlı) Günde iki kez kurabiye, kurupasta vb. ikram ile
birlkte su, kahve ve çay servisi yapılacaktır.</v>
      </c>
      <c r="D18" s="76"/>
      <c r="E18" s="76">
        <f>VERİ!D6</f>
        <v>1</v>
      </c>
      <c r="F18" s="76">
        <f>VERİ!E6</f>
        <v>45</v>
      </c>
      <c r="G18" s="92">
        <f>VERİ!F6</f>
        <v>0</v>
      </c>
      <c r="H18" s="92">
        <f>VERİ!G6</f>
        <v>0</v>
      </c>
    </row>
    <row r="19" spans="1:8" s="12" customFormat="1" ht="57" customHeight="1" x14ac:dyDescent="0.25">
      <c r="A19" s="78">
        <v>2</v>
      </c>
      <c r="B19" s="103">
        <f>VERİ!B7</f>
        <v>0</v>
      </c>
      <c r="C19" s="101">
        <f>VERİ!C7</f>
        <v>0</v>
      </c>
      <c r="D19" s="98"/>
      <c r="E19" s="98">
        <f>VERİ!D7</f>
        <v>0</v>
      </c>
      <c r="F19" s="98">
        <f>VERİ!E7</f>
        <v>0</v>
      </c>
      <c r="G19" s="92">
        <f>VERİ!F7</f>
        <v>0</v>
      </c>
      <c r="H19" s="92">
        <f>VERİ!G7</f>
        <v>0</v>
      </c>
    </row>
    <row r="20" spans="1:8" s="12" customFormat="1" ht="58.15" customHeight="1" x14ac:dyDescent="0.25">
      <c r="A20" s="99">
        <v>3</v>
      </c>
      <c r="B20" s="103">
        <f>VERİ!B8</f>
        <v>0</v>
      </c>
      <c r="C20" s="101">
        <f>VERİ!C8</f>
        <v>0</v>
      </c>
      <c r="D20" s="98"/>
      <c r="E20" s="98">
        <f>VERİ!D8</f>
        <v>0</v>
      </c>
      <c r="F20" s="98">
        <f>VERİ!E8</f>
        <v>0</v>
      </c>
      <c r="G20" s="92">
        <f>VERİ!F8</f>
        <v>0</v>
      </c>
      <c r="H20" s="92">
        <f>VERİ!G8</f>
        <v>0</v>
      </c>
    </row>
    <row r="21" spans="1:8" s="12" customFormat="1" ht="22.9" customHeight="1" x14ac:dyDescent="0.25">
      <c r="A21" s="99">
        <v>4</v>
      </c>
      <c r="B21" s="103">
        <f>VERİ!B9</f>
        <v>0</v>
      </c>
      <c r="C21" s="101">
        <f>VERİ!C9</f>
        <v>0</v>
      </c>
      <c r="D21" s="98"/>
      <c r="E21" s="98">
        <f>VERİ!D9</f>
        <v>0</v>
      </c>
      <c r="F21" s="98">
        <f>VERİ!E9</f>
        <v>0</v>
      </c>
      <c r="G21" s="92">
        <f>VERİ!F10</f>
        <v>0</v>
      </c>
      <c r="H21" s="92">
        <f>VERİ!G10</f>
        <v>0</v>
      </c>
    </row>
    <row r="22" spans="1:8" s="12" customFormat="1" ht="22.9" customHeight="1" x14ac:dyDescent="0.25">
      <c r="A22" s="99">
        <v>5</v>
      </c>
      <c r="B22" s="103">
        <f>VERİ!B10</f>
        <v>0</v>
      </c>
      <c r="C22" s="101">
        <f>VERİ!C10</f>
        <v>0</v>
      </c>
      <c r="D22" s="98"/>
      <c r="E22" s="98">
        <f>VERİ!D10</f>
        <v>0</v>
      </c>
      <c r="F22" s="98">
        <f>VERİ!E10</f>
        <v>0</v>
      </c>
      <c r="G22" s="92">
        <f>VERİ!F11</f>
        <v>0</v>
      </c>
      <c r="H22" s="92">
        <f>VERİ!G11</f>
        <v>0</v>
      </c>
    </row>
    <row r="23" spans="1:8" s="12" customFormat="1" ht="22.5" customHeight="1" x14ac:dyDescent="0.25">
      <c r="A23" s="73"/>
      <c r="B23" s="14"/>
      <c r="C23" s="14"/>
      <c r="D23" s="138" t="s">
        <v>84</v>
      </c>
      <c r="E23" s="138"/>
      <c r="F23" s="138"/>
      <c r="G23" s="86">
        <f>SUM(G18:G21)</f>
        <v>0</v>
      </c>
      <c r="H23" s="85">
        <f>SUM(H18:H22)</f>
        <v>0</v>
      </c>
    </row>
    <row r="24" spans="1:8" s="12" customFormat="1" x14ac:dyDescent="0.25">
      <c r="A24" s="73"/>
      <c r="B24" s="145" t="s">
        <v>15</v>
      </c>
      <c r="C24" s="145"/>
      <c r="D24" s="145"/>
      <c r="E24" s="145"/>
      <c r="F24" s="145"/>
      <c r="G24" s="145"/>
      <c r="H24" s="145"/>
    </row>
    <row r="25" spans="1:8" s="12" customFormat="1" ht="12.75" x14ac:dyDescent="0.25">
      <c r="A25" s="73"/>
      <c r="B25" s="69"/>
      <c r="C25" s="69"/>
      <c r="D25" s="69"/>
      <c r="E25" s="69"/>
      <c r="F25" s="69"/>
      <c r="G25" s="69"/>
      <c r="H25" s="69"/>
    </row>
    <row r="26" spans="1:8" x14ac:dyDescent="0.25">
      <c r="B26" s="145"/>
      <c r="C26" s="145"/>
      <c r="D26" s="145"/>
      <c r="E26" s="145"/>
      <c r="F26" s="145"/>
      <c r="G26" s="145"/>
      <c r="H26" s="145"/>
    </row>
    <row r="27" spans="1:8" x14ac:dyDescent="0.25">
      <c r="B27" s="145"/>
      <c r="C27" s="145"/>
      <c r="D27" s="145"/>
      <c r="E27" s="145"/>
      <c r="F27" s="146" t="s">
        <v>7</v>
      </c>
      <c r="G27" s="146"/>
      <c r="H27" s="146"/>
    </row>
    <row r="28" spans="1:8" x14ac:dyDescent="0.25">
      <c r="B28" s="145"/>
      <c r="C28" s="145"/>
      <c r="D28" s="145"/>
      <c r="E28" s="145"/>
      <c r="F28" s="146" t="s">
        <v>13</v>
      </c>
      <c r="G28" s="146"/>
      <c r="H28" s="146"/>
    </row>
    <row r="29" spans="1:8" x14ac:dyDescent="0.25">
      <c r="B29" s="145"/>
      <c r="C29" s="145"/>
      <c r="D29" s="145"/>
      <c r="E29" s="145"/>
      <c r="F29" s="146" t="s">
        <v>14</v>
      </c>
      <c r="G29" s="146"/>
      <c r="H29" s="146"/>
    </row>
    <row r="30" spans="1:8" x14ac:dyDescent="0.25">
      <c r="B30" s="145"/>
      <c r="C30" s="145"/>
      <c r="D30" s="145"/>
      <c r="E30" s="145"/>
    </row>
    <row r="31" spans="1:8" x14ac:dyDescent="0.25">
      <c r="B31" s="145"/>
      <c r="C31" s="145"/>
      <c r="D31" s="145"/>
      <c r="E31" s="145"/>
    </row>
  </sheetData>
  <mergeCells count="21">
    <mergeCell ref="B29:E29"/>
    <mergeCell ref="F29:H29"/>
    <mergeCell ref="B30:E30"/>
    <mergeCell ref="B31:E31"/>
    <mergeCell ref="B24:H24"/>
    <mergeCell ref="B26:H26"/>
    <mergeCell ref="B27:E27"/>
    <mergeCell ref="F27:H27"/>
    <mergeCell ref="B28:E28"/>
    <mergeCell ref="F28:H28"/>
    <mergeCell ref="B12:F12"/>
    <mergeCell ref="D23:F23"/>
    <mergeCell ref="A1:H1"/>
    <mergeCell ref="A2:H2"/>
    <mergeCell ref="A3:H3"/>
    <mergeCell ref="A4:H4"/>
    <mergeCell ref="B10:H10"/>
    <mergeCell ref="B13:F13"/>
    <mergeCell ref="B14:F14"/>
    <mergeCell ref="B15:F15"/>
    <mergeCell ref="B16:H16"/>
  </mergeCells>
  <printOptions horizontalCentered="1"/>
  <pageMargins left="0" right="0" top="0.15748031496062992" bottom="0.15748031496062992"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73"/>
  <sheetViews>
    <sheetView topLeftCell="A11" zoomScale="96" zoomScaleNormal="96" workbookViewId="0">
      <selection activeCell="H19" sqref="H19:I19"/>
    </sheetView>
  </sheetViews>
  <sheetFormatPr defaultColWidth="0" defaultRowHeight="12.75" zeroHeight="1" x14ac:dyDescent="0.25"/>
  <cols>
    <col min="1" max="1" width="5.42578125" style="12" customWidth="1"/>
    <col min="2" max="2" width="12.7109375" style="12" customWidth="1"/>
    <col min="3" max="3" width="0.28515625" style="12" customWidth="1"/>
    <col min="4" max="4" width="12.7109375" style="12" customWidth="1"/>
    <col min="5" max="5" width="51.7109375" style="12" customWidth="1"/>
    <col min="6" max="6" width="8" style="12" customWidth="1"/>
    <col min="7" max="7" width="8.42578125" style="12" customWidth="1"/>
    <col min="8" max="8" width="8.28515625" style="12" customWidth="1"/>
    <col min="9" max="9" width="7.85546875" style="12" customWidth="1"/>
    <col min="10" max="10" width="0.85546875" style="12" customWidth="1"/>
    <col min="11" max="11" width="1.85546875" style="12" customWidth="1"/>
    <col min="12" max="16384" width="9.140625" style="12" hidden="1"/>
  </cols>
  <sheetData>
    <row r="1" spans="1:10" s="43" customFormat="1" ht="26.25" x14ac:dyDescent="0.25">
      <c r="A1" s="168" t="s">
        <v>66</v>
      </c>
      <c r="B1" s="168"/>
      <c r="C1" s="168"/>
      <c r="D1" s="168"/>
      <c r="E1" s="168"/>
      <c r="F1" s="168"/>
      <c r="G1" s="168"/>
      <c r="H1" s="168"/>
      <c r="I1" s="168"/>
      <c r="J1" s="168"/>
    </row>
    <row r="2" spans="1:10" ht="15.75" customHeight="1" thickBot="1" x14ac:dyDescent="0.3">
      <c r="I2" s="169" t="s">
        <v>28</v>
      </c>
      <c r="J2" s="169"/>
    </row>
    <row r="3" spans="1:10" ht="12.75" customHeight="1" x14ac:dyDescent="0.25">
      <c r="A3" s="166"/>
      <c r="B3" s="167"/>
      <c r="C3" s="167"/>
      <c r="D3" s="170" t="s">
        <v>29</v>
      </c>
      <c r="E3" s="171"/>
      <c r="F3" s="172"/>
      <c r="G3" s="170" t="s">
        <v>30</v>
      </c>
      <c r="H3" s="171"/>
      <c r="I3" s="171"/>
      <c r="J3" s="173"/>
    </row>
    <row r="4" spans="1:10" ht="23.25" customHeight="1" x14ac:dyDescent="0.25">
      <c r="A4" s="149" t="s">
        <v>48</v>
      </c>
      <c r="B4" s="153"/>
      <c r="C4" s="150"/>
      <c r="D4" s="174" t="s">
        <v>73</v>
      </c>
      <c r="E4" s="175"/>
      <c r="F4" s="176"/>
      <c r="G4" s="163">
        <v>7981545690</v>
      </c>
      <c r="H4" s="158"/>
      <c r="I4" s="158"/>
      <c r="J4" s="164"/>
    </row>
    <row r="5" spans="1:10" ht="18" customHeight="1" x14ac:dyDescent="0.25">
      <c r="A5" s="157" t="s">
        <v>31</v>
      </c>
      <c r="B5" s="158"/>
      <c r="C5" s="159"/>
      <c r="D5" s="160"/>
      <c r="E5" s="161"/>
      <c r="F5" s="162"/>
      <c r="G5" s="163"/>
      <c r="H5" s="158"/>
      <c r="I5" s="158"/>
      <c r="J5" s="164"/>
    </row>
    <row r="6" spans="1:10" x14ac:dyDescent="0.25">
      <c r="A6" s="149" t="s">
        <v>49</v>
      </c>
      <c r="B6" s="153"/>
      <c r="C6" s="153"/>
      <c r="D6" s="153"/>
      <c r="E6" s="153"/>
      <c r="F6" s="153"/>
      <c r="G6" s="153"/>
      <c r="H6" s="153"/>
      <c r="I6" s="153"/>
      <c r="J6" s="154"/>
    </row>
    <row r="7" spans="1:10" ht="28.15" customHeight="1" x14ac:dyDescent="0.25">
      <c r="A7" s="149" t="s">
        <v>32</v>
      </c>
      <c r="B7" s="150"/>
      <c r="C7" s="160" t="str">
        <f>VERİ!B3</f>
        <v>KADIN GENÇLİK DERNEKLERİ VE KOOPERATİFÇİLİK KAPASİTE GELİŞTİRME EĞİTİMİ İKRAM HİZMET ALIMI</v>
      </c>
      <c r="D7" s="161"/>
      <c r="E7" s="161"/>
      <c r="F7" s="161"/>
      <c r="G7" s="161"/>
      <c r="H7" s="161"/>
      <c r="I7" s="161"/>
      <c r="J7" s="165"/>
    </row>
    <row r="8" spans="1:10" x14ac:dyDescent="0.25">
      <c r="A8" s="149" t="s">
        <v>33</v>
      </c>
      <c r="B8" s="150"/>
      <c r="C8" s="152"/>
      <c r="D8" s="153"/>
      <c r="E8" s="153"/>
      <c r="F8" s="153"/>
      <c r="G8" s="153"/>
      <c r="H8" s="153"/>
      <c r="I8" s="153"/>
      <c r="J8" s="154"/>
    </row>
    <row r="9" spans="1:10" x14ac:dyDescent="0.25">
      <c r="A9" s="151" t="s">
        <v>0</v>
      </c>
      <c r="B9" s="155" t="s">
        <v>34</v>
      </c>
      <c r="C9" s="155"/>
      <c r="D9" s="155"/>
      <c r="E9" s="155"/>
      <c r="F9" s="155"/>
      <c r="G9" s="155"/>
      <c r="H9" s="155"/>
      <c r="I9" s="155"/>
      <c r="J9" s="156"/>
    </row>
    <row r="10" spans="1:10" ht="25.5" x14ac:dyDescent="0.25">
      <c r="A10" s="151"/>
      <c r="B10" s="155" t="str">
        <f>'[1]TEMİZLİK İLAN'!B7</f>
        <v>HARCAMA 
KALEMİ ADI</v>
      </c>
      <c r="C10" s="155"/>
      <c r="D10" s="155" t="str">
        <f>'[1]TEMİZLİK İLAN'!C7</f>
        <v>ÖZELLİKLER</v>
      </c>
      <c r="E10" s="155"/>
      <c r="F10" s="5" t="str">
        <f>'[1]TEMİZLİK İLAN'!D7</f>
        <v>BİRİMİ</v>
      </c>
      <c r="G10" s="5" t="str">
        <f>'[1]TEMİZLİK İLAN'!E7</f>
        <v>MİKTARI</v>
      </c>
      <c r="H10" s="5" t="s">
        <v>11</v>
      </c>
      <c r="I10" s="155" t="s">
        <v>71</v>
      </c>
      <c r="J10" s="156"/>
    </row>
    <row r="11" spans="1:10" ht="52.15" customHeight="1" x14ac:dyDescent="0.25">
      <c r="A11" s="61">
        <v>1</v>
      </c>
      <c r="B11" s="177" t="str">
        <f>VERİ!B6</f>
        <v>İkram Maliyetleri - Yemek + Çay Kahve İkramı</v>
      </c>
      <c r="C11" s="177"/>
      <c r="D11" s="177" t="str">
        <f>VERİ!C6</f>
        <v>Günde bir öğle yemeği (çorba + ana yemek + salata +
tatlı) Günde iki kez kurabiye, kurupasta vb. ikram ile
birlkte su, kahve ve çay servisi yapılacaktır.</v>
      </c>
      <c r="E11" s="177"/>
      <c r="F11" s="62">
        <f>VERİ!D6</f>
        <v>1</v>
      </c>
      <c r="G11" s="63">
        <f>VERİ!E6</f>
        <v>45</v>
      </c>
      <c r="H11" s="64"/>
      <c r="I11" s="178"/>
      <c r="J11" s="179"/>
    </row>
    <row r="12" spans="1:10" ht="81.599999999999994" customHeight="1" x14ac:dyDescent="0.25">
      <c r="A12" s="61">
        <v>2</v>
      </c>
      <c r="B12" s="177">
        <f>VERİ!B7</f>
        <v>0</v>
      </c>
      <c r="C12" s="177"/>
      <c r="D12" s="177">
        <f>VERİ!C7</f>
        <v>0</v>
      </c>
      <c r="E12" s="177"/>
      <c r="F12" s="62">
        <f>VERİ!D7</f>
        <v>0</v>
      </c>
      <c r="G12" s="87">
        <f>VERİ!E7</f>
        <v>0</v>
      </c>
      <c r="H12" s="64"/>
      <c r="I12" s="178"/>
      <c r="J12" s="179"/>
    </row>
    <row r="13" spans="1:10" ht="75.599999999999994" customHeight="1" x14ac:dyDescent="0.25">
      <c r="A13" s="61">
        <v>3</v>
      </c>
      <c r="B13" s="177">
        <f>VERİ!B8</f>
        <v>0</v>
      </c>
      <c r="C13" s="177"/>
      <c r="D13" s="177">
        <f>VERİ!C8</f>
        <v>0</v>
      </c>
      <c r="E13" s="177"/>
      <c r="F13" s="62">
        <f>VERİ!D8</f>
        <v>0</v>
      </c>
      <c r="G13" s="87">
        <f>VERİ!E8</f>
        <v>0</v>
      </c>
      <c r="H13" s="64"/>
      <c r="I13" s="178"/>
      <c r="J13" s="179"/>
    </row>
    <row r="14" spans="1:10" ht="22.15" customHeight="1" x14ac:dyDescent="0.25">
      <c r="A14" s="61">
        <v>4</v>
      </c>
      <c r="B14" s="177">
        <f>VERİ!B9</f>
        <v>0</v>
      </c>
      <c r="C14" s="177"/>
      <c r="D14" s="177">
        <f>VERİ!C9</f>
        <v>0</v>
      </c>
      <c r="E14" s="177"/>
      <c r="F14" s="62">
        <f>VERİ!D9</f>
        <v>0</v>
      </c>
      <c r="G14" s="87">
        <f>VERİ!E9</f>
        <v>0</v>
      </c>
      <c r="H14" s="64"/>
      <c r="I14" s="178"/>
      <c r="J14" s="179"/>
    </row>
    <row r="15" spans="1:10" ht="25.15" customHeight="1" x14ac:dyDescent="0.25">
      <c r="A15" s="61">
        <v>5</v>
      </c>
      <c r="B15" s="177">
        <f>VERİ!B10</f>
        <v>0</v>
      </c>
      <c r="C15" s="177"/>
      <c r="D15" s="177">
        <f>VERİ!C10</f>
        <v>0</v>
      </c>
      <c r="E15" s="177"/>
      <c r="F15" s="62">
        <f>VERİ!D10</f>
        <v>0</v>
      </c>
      <c r="G15" s="87">
        <f>VERİ!E10</f>
        <v>0</v>
      </c>
      <c r="H15" s="64"/>
      <c r="I15" s="178"/>
      <c r="J15" s="179"/>
    </row>
    <row r="16" spans="1:10" ht="192" customHeight="1" x14ac:dyDescent="0.25">
      <c r="A16" s="180" t="s">
        <v>115</v>
      </c>
      <c r="B16" s="180"/>
      <c r="C16" s="180"/>
      <c r="D16" s="180"/>
      <c r="E16" s="180"/>
      <c r="F16" s="180"/>
      <c r="G16" s="180"/>
      <c r="H16" s="180"/>
      <c r="I16" s="180"/>
      <c r="J16" s="91"/>
    </row>
    <row r="17" spans="2:10" x14ac:dyDescent="0.25"/>
    <row r="18" spans="2:10" x14ac:dyDescent="0.25">
      <c r="B18" s="148" t="s">
        <v>35</v>
      </c>
      <c r="C18" s="148"/>
      <c r="D18" s="42"/>
      <c r="E18" s="148" t="s">
        <v>35</v>
      </c>
      <c r="F18" s="148"/>
      <c r="G18" s="42"/>
      <c r="H18" s="148" t="s">
        <v>35</v>
      </c>
      <c r="I18" s="148"/>
      <c r="J18" s="42"/>
    </row>
    <row r="19" spans="2:10" x14ac:dyDescent="0.25">
      <c r="B19" s="147" t="s">
        <v>120</v>
      </c>
      <c r="C19" s="148"/>
      <c r="D19" s="42"/>
      <c r="E19" s="147" t="s">
        <v>120</v>
      </c>
      <c r="F19" s="148"/>
      <c r="G19" s="42"/>
      <c r="H19" s="147" t="s">
        <v>120</v>
      </c>
      <c r="I19" s="148"/>
      <c r="J19" s="42"/>
    </row>
    <row r="20" spans="2:10" ht="28.5" customHeight="1" x14ac:dyDescent="0.25">
      <c r="B20" s="148" t="s">
        <v>74</v>
      </c>
      <c r="C20" s="148"/>
      <c r="D20" s="42"/>
      <c r="E20" s="147" t="s">
        <v>81</v>
      </c>
      <c r="F20" s="148"/>
      <c r="G20" s="42"/>
      <c r="H20" s="148">
        <f>VERİ!A47</f>
        <v>0</v>
      </c>
      <c r="I20" s="148"/>
      <c r="J20" s="42"/>
    </row>
    <row r="21" spans="2:10" ht="12.75" customHeight="1" x14ac:dyDescent="0.25">
      <c r="B21" s="148" t="str">
        <f>[1]VERİ!C68</f>
        <v>Sayman/Temsil ve İlzama Yetkili</v>
      </c>
      <c r="C21" s="148"/>
      <c r="D21" s="42"/>
      <c r="E21" s="147" t="s">
        <v>83</v>
      </c>
      <c r="F21" s="148"/>
      <c r="G21" s="42"/>
      <c r="H21" s="148" t="str">
        <f>[1]VERİ!C67</f>
        <v>Esnaf</v>
      </c>
      <c r="I21" s="148"/>
      <c r="J21" s="42"/>
    </row>
    <row r="22" spans="2:10" x14ac:dyDescent="0.25"/>
    <row r="23" spans="2:10" x14ac:dyDescent="0.25"/>
    <row r="24" spans="2:10" x14ac:dyDescent="0.25"/>
    <row r="25" spans="2:10" x14ac:dyDescent="0.25"/>
    <row r="26" spans="2:10" x14ac:dyDescent="0.25"/>
    <row r="27" spans="2:10" x14ac:dyDescent="0.25"/>
    <row r="28" spans="2:10" x14ac:dyDescent="0.25"/>
    <row r="29" spans="2:10" x14ac:dyDescent="0.25"/>
    <row r="30" spans="2:10" x14ac:dyDescent="0.25"/>
    <row r="31" spans="2:10" x14ac:dyDescent="0.25"/>
    <row r="32" spans="2:1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sheetData>
  <mergeCells count="49">
    <mergeCell ref="B15:C15"/>
    <mergeCell ref="D15:E15"/>
    <mergeCell ref="I15:J15"/>
    <mergeCell ref="B18:C18"/>
    <mergeCell ref="A16:I16"/>
    <mergeCell ref="H18:I18"/>
    <mergeCell ref="E18:F18"/>
    <mergeCell ref="B13:C13"/>
    <mergeCell ref="D13:E13"/>
    <mergeCell ref="I13:J13"/>
    <mergeCell ref="B14:C14"/>
    <mergeCell ref="D14:E14"/>
    <mergeCell ref="I14:J14"/>
    <mergeCell ref="B11:C11"/>
    <mergeCell ref="D11:E11"/>
    <mergeCell ref="I11:J11"/>
    <mergeCell ref="B12:C12"/>
    <mergeCell ref="D12:E12"/>
    <mergeCell ref="I12:J12"/>
    <mergeCell ref="A3:C3"/>
    <mergeCell ref="A4:C4"/>
    <mergeCell ref="A1:J1"/>
    <mergeCell ref="I2:J2"/>
    <mergeCell ref="D3:F3"/>
    <mergeCell ref="G3:J3"/>
    <mergeCell ref="D4:F4"/>
    <mergeCell ref="G4:J4"/>
    <mergeCell ref="A5:C5"/>
    <mergeCell ref="A7:B7"/>
    <mergeCell ref="D5:F5"/>
    <mergeCell ref="G5:J5"/>
    <mergeCell ref="A6:J6"/>
    <mergeCell ref="C7:J7"/>
    <mergeCell ref="A8:B8"/>
    <mergeCell ref="A9:A10"/>
    <mergeCell ref="C8:J8"/>
    <mergeCell ref="B9:J9"/>
    <mergeCell ref="B10:C10"/>
    <mergeCell ref="D10:E10"/>
    <mergeCell ref="I10:J10"/>
    <mergeCell ref="E21:F21"/>
    <mergeCell ref="H21:I21"/>
    <mergeCell ref="B19:C19"/>
    <mergeCell ref="B20:C20"/>
    <mergeCell ref="B21:C21"/>
    <mergeCell ref="E19:F19"/>
    <mergeCell ref="H19:I19"/>
    <mergeCell ref="E20:F20"/>
    <mergeCell ref="H20:I20"/>
  </mergeCells>
  <printOptions horizontalCentered="1"/>
  <pageMargins left="0.11811023622047245" right="0.11811023622047245" top="0.15748031496062992" bottom="0.15748031496062992"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5"/>
  <sheetViews>
    <sheetView zoomScale="77" zoomScaleNormal="77" workbookViewId="0">
      <selection activeCell="E19" sqref="E19:F19"/>
    </sheetView>
  </sheetViews>
  <sheetFormatPr defaultColWidth="0" defaultRowHeight="15" zeroHeight="1" x14ac:dyDescent="0.25"/>
  <cols>
    <col min="1" max="1" width="4.85546875" style="1" bestFit="1" customWidth="1"/>
    <col min="2" max="2" width="15" style="1" bestFit="1" customWidth="1"/>
    <col min="3" max="3" width="4.7109375" style="1" customWidth="1"/>
    <col min="4" max="4" width="75.85546875" style="1" customWidth="1"/>
    <col min="5" max="5" width="12.5703125" style="1" customWidth="1"/>
    <col min="6" max="6" width="7.140625" style="1" customWidth="1"/>
    <col min="7" max="7" width="1.85546875" style="1" customWidth="1"/>
    <col min="8" max="16384" width="10.7109375" style="1" hidden="1"/>
  </cols>
  <sheetData>
    <row r="1" spans="1:6" ht="15" customHeight="1" x14ac:dyDescent="0.25">
      <c r="A1" s="189" t="s">
        <v>19</v>
      </c>
      <c r="B1" s="189"/>
      <c r="C1" s="189"/>
      <c r="D1" s="188" t="str">
        <f>VERİ!C29</f>
        <v>TRABZON</v>
      </c>
      <c r="E1" s="188"/>
      <c r="F1" s="188"/>
    </row>
    <row r="2" spans="1:6" ht="15" customHeight="1" x14ac:dyDescent="0.25">
      <c r="A2" s="189" t="s">
        <v>20</v>
      </c>
      <c r="B2" s="189"/>
      <c r="C2" s="189"/>
      <c r="D2" s="188" t="str">
        <f>VERİ!C30</f>
        <v>ŞALPAZARI YEREL EYLEM GRUBU DERNEĞİ</v>
      </c>
      <c r="E2" s="188"/>
      <c r="F2" s="188"/>
    </row>
    <row r="3" spans="1:6" ht="15" customHeight="1" x14ac:dyDescent="0.25">
      <c r="A3" s="189" t="s">
        <v>21</v>
      </c>
      <c r="B3" s="189"/>
      <c r="C3" s="189"/>
      <c r="D3" s="188" t="str">
        <f>VERİ!C31</f>
        <v>Ek-9 Satın alma İşlemleri (YEG-9)</v>
      </c>
      <c r="E3" s="188"/>
      <c r="F3" s="188"/>
    </row>
    <row r="4" spans="1:6" x14ac:dyDescent="0.25">
      <c r="A4" s="25"/>
      <c r="B4" s="8"/>
      <c r="C4" s="8"/>
      <c r="D4" s="8"/>
      <c r="E4" s="8"/>
      <c r="F4" s="8"/>
    </row>
    <row r="5" spans="1:6" ht="20.25" x14ac:dyDescent="0.25">
      <c r="A5" s="183" t="s">
        <v>23</v>
      </c>
      <c r="B5" s="183"/>
      <c r="C5" s="183"/>
      <c r="D5" s="183"/>
      <c r="E5" s="183"/>
      <c r="F5" s="183"/>
    </row>
    <row r="6" spans="1:6" x14ac:dyDescent="0.25">
      <c r="A6" s="9"/>
    </row>
    <row r="7" spans="1:6" ht="15.75" thickBot="1" x14ac:dyDescent="0.3"/>
    <row r="8" spans="1:6" s="12" customFormat="1" ht="17.100000000000001" customHeight="1" x14ac:dyDescent="0.25">
      <c r="A8" s="184" t="s">
        <v>24</v>
      </c>
      <c r="B8" s="186" t="s">
        <v>25</v>
      </c>
      <c r="C8" s="186"/>
      <c r="D8" s="186"/>
      <c r="E8" s="186"/>
      <c r="F8" s="187"/>
    </row>
    <row r="9" spans="1:6" s="12" customFormat="1" ht="17.100000000000001" customHeight="1" x14ac:dyDescent="0.25">
      <c r="A9" s="185"/>
      <c r="B9" s="138" t="s">
        <v>16</v>
      </c>
      <c r="C9" s="138"/>
      <c r="D9" s="26" t="s">
        <v>26</v>
      </c>
      <c r="E9" s="138" t="s">
        <v>5</v>
      </c>
      <c r="F9" s="181"/>
    </row>
    <row r="10" spans="1:6" s="12" customFormat="1" ht="17.100000000000001" customHeight="1" x14ac:dyDescent="0.25">
      <c r="A10" s="185"/>
      <c r="B10" s="138"/>
      <c r="C10" s="138"/>
      <c r="D10" s="26" t="s">
        <v>27</v>
      </c>
      <c r="E10" s="138"/>
      <c r="F10" s="181"/>
    </row>
    <row r="11" spans="1:6" s="12" customFormat="1" ht="54" customHeight="1" x14ac:dyDescent="0.25">
      <c r="A11" s="65">
        <v>1</v>
      </c>
      <c r="B11" s="182" t="str">
        <f>VERİ!B6</f>
        <v>İkram Maliyetleri - Yemek + Çay Kahve İkramı</v>
      </c>
      <c r="C11" s="182"/>
      <c r="D11" s="27" t="str">
        <f>VERİ!C6</f>
        <v>Günde bir öğle yemeği (çorba + ana yemek + salata +
tatlı) Günde iki kez kurabiye, kurupasta vb. ikram ile
birlkte su, kahve ve çay servisi yapılacaktır.</v>
      </c>
      <c r="E11" s="138">
        <f>VERİ!E6</f>
        <v>45</v>
      </c>
      <c r="F11" s="181"/>
    </row>
    <row r="12" spans="1:6" s="12" customFormat="1" ht="108" customHeight="1" x14ac:dyDescent="0.25">
      <c r="A12" s="65">
        <v>2</v>
      </c>
      <c r="B12" s="182">
        <f>VERİ!B7</f>
        <v>0</v>
      </c>
      <c r="C12" s="182"/>
      <c r="D12" s="102">
        <f>VERİ!C7</f>
        <v>0</v>
      </c>
      <c r="E12" s="138">
        <f>VERİ!E7</f>
        <v>0</v>
      </c>
      <c r="F12" s="181"/>
    </row>
    <row r="13" spans="1:6" s="12" customFormat="1" ht="85.15" customHeight="1" x14ac:dyDescent="0.25">
      <c r="A13" s="99">
        <v>3</v>
      </c>
      <c r="B13" s="182">
        <f>VERİ!B8</f>
        <v>0</v>
      </c>
      <c r="C13" s="182"/>
      <c r="D13" s="27">
        <f>VERİ!C8</f>
        <v>0</v>
      </c>
      <c r="E13" s="138">
        <f>VERİ!E8</f>
        <v>0</v>
      </c>
      <c r="F13" s="181"/>
    </row>
    <row r="14" spans="1:6" s="12" customFormat="1" ht="26.45" customHeight="1" x14ac:dyDescent="0.25">
      <c r="A14" s="99">
        <v>4</v>
      </c>
      <c r="B14" s="182">
        <f>VERİ!B9</f>
        <v>0</v>
      </c>
      <c r="C14" s="182"/>
      <c r="D14" s="102">
        <f>VERİ!C9</f>
        <v>0</v>
      </c>
      <c r="E14" s="138">
        <f>VERİ!E9</f>
        <v>0</v>
      </c>
      <c r="F14" s="181"/>
    </row>
    <row r="15" spans="1:6" s="12" customFormat="1" ht="19.149999999999999" customHeight="1" x14ac:dyDescent="0.25">
      <c r="A15" s="99">
        <v>5</v>
      </c>
      <c r="B15" s="182">
        <f>VERİ!B10</f>
        <v>0</v>
      </c>
      <c r="C15" s="182"/>
      <c r="D15" s="102">
        <f>VERİ!C10</f>
        <v>0</v>
      </c>
      <c r="E15" s="138">
        <f>VERİ!E10</f>
        <v>0</v>
      </c>
      <c r="F15" s="181"/>
    </row>
    <row r="16" spans="1:6" s="12" customFormat="1" ht="48.6" customHeight="1" x14ac:dyDescent="0.25">
      <c r="A16" s="191" t="s">
        <v>108</v>
      </c>
      <c r="B16" s="192"/>
      <c r="C16" s="192"/>
      <c r="D16" s="192"/>
      <c r="E16" s="192"/>
      <c r="F16" s="193"/>
    </row>
    <row r="17" spans="1:9" s="12" customFormat="1" ht="46.5" customHeight="1" x14ac:dyDescent="0.25">
      <c r="A17" s="28"/>
      <c r="C17" s="14"/>
      <c r="D17" s="90"/>
      <c r="E17" s="14"/>
    </row>
    <row r="18" spans="1:9" s="18" customFormat="1" ht="12.75" x14ac:dyDescent="0.25">
      <c r="A18" s="190" t="s">
        <v>43</v>
      </c>
      <c r="B18" s="190"/>
      <c r="C18" s="190"/>
      <c r="D18" s="18" t="s">
        <v>44</v>
      </c>
      <c r="E18" s="190" t="s">
        <v>44</v>
      </c>
      <c r="F18" s="190"/>
    </row>
    <row r="19" spans="1:9" s="18" customFormat="1" ht="12.75" x14ac:dyDescent="0.25">
      <c r="B19" s="147" t="s">
        <v>120</v>
      </c>
      <c r="C19" s="148"/>
      <c r="D19" s="105" t="s">
        <v>120</v>
      </c>
      <c r="E19" s="147" t="s">
        <v>120</v>
      </c>
      <c r="F19" s="148"/>
      <c r="G19" s="42"/>
      <c r="H19" s="147" t="s">
        <v>110</v>
      </c>
      <c r="I19" s="148"/>
    </row>
    <row r="20" spans="1:9" s="18" customFormat="1" ht="12.75" x14ac:dyDescent="0.25">
      <c r="A20" s="190">
        <f>VERİ!B36</f>
        <v>0</v>
      </c>
      <c r="B20" s="190"/>
      <c r="C20" s="190"/>
      <c r="D20" s="18" t="str">
        <f>VERİ!B37</f>
        <v>Rahman DEMİRTAŞ</v>
      </c>
      <c r="E20" s="190" t="str">
        <f>VERİ!B38</f>
        <v>Eyüp CİRİT</v>
      </c>
      <c r="F20" s="190"/>
    </row>
    <row r="21" spans="1:9" s="18" customFormat="1" ht="12.75" x14ac:dyDescent="0.25">
      <c r="A21" s="190" t="str">
        <f>VERİ!C36</f>
        <v>Esnaf</v>
      </c>
      <c r="B21" s="190"/>
      <c r="C21" s="190"/>
      <c r="D21" s="18" t="str">
        <f>VERİ!C37</f>
        <v>Temsil ve İlzama Yetkili</v>
      </c>
      <c r="E21" s="190" t="str">
        <f>VERİ!C38</f>
        <v>YEG Uzmanı</v>
      </c>
      <c r="F21" s="190"/>
    </row>
    <row r="22" spans="1:9" x14ac:dyDescent="0.25"/>
    <row r="23" spans="1:9" x14ac:dyDescent="0.25"/>
    <row r="24" spans="1:9" x14ac:dyDescent="0.25"/>
    <row r="25" spans="1:9" x14ac:dyDescent="0.25"/>
    <row r="26" spans="1:9" x14ac:dyDescent="0.25"/>
    <row r="27" spans="1:9" x14ac:dyDescent="0.25"/>
    <row r="28" spans="1:9" x14ac:dyDescent="0.25"/>
    <row r="29" spans="1:9" x14ac:dyDescent="0.25"/>
    <row r="30" spans="1:9" x14ac:dyDescent="0.25"/>
    <row r="31" spans="1:9" x14ac:dyDescent="0.25"/>
    <row r="32" spans="1: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1" x14ac:dyDescent="0.25"/>
    <row r="62" x14ac:dyDescent="0.25"/>
    <row r="63" x14ac:dyDescent="0.25"/>
    <row r="64" x14ac:dyDescent="0.25"/>
    <row r="65" x14ac:dyDescent="0.25"/>
  </sheetData>
  <mergeCells count="31">
    <mergeCell ref="A21:C21"/>
    <mergeCell ref="E21:F21"/>
    <mergeCell ref="E11:F11"/>
    <mergeCell ref="E12:F12"/>
    <mergeCell ref="E13:F13"/>
    <mergeCell ref="E18:F18"/>
    <mergeCell ref="E19:F19"/>
    <mergeCell ref="A18:C18"/>
    <mergeCell ref="A20:C20"/>
    <mergeCell ref="E20:F20"/>
    <mergeCell ref="E14:F14"/>
    <mergeCell ref="B11:C11"/>
    <mergeCell ref="B12:C12"/>
    <mergeCell ref="B13:C13"/>
    <mergeCell ref="B14:C14"/>
    <mergeCell ref="A16:F16"/>
    <mergeCell ref="D1:F1"/>
    <mergeCell ref="D2:F2"/>
    <mergeCell ref="D3:F3"/>
    <mergeCell ref="A1:C1"/>
    <mergeCell ref="A2:C2"/>
    <mergeCell ref="A3:C3"/>
    <mergeCell ref="B19:C19"/>
    <mergeCell ref="H19:I19"/>
    <mergeCell ref="E15:F15"/>
    <mergeCell ref="B15:C15"/>
    <mergeCell ref="A5:F5"/>
    <mergeCell ref="A8:A10"/>
    <mergeCell ref="B8:F8"/>
    <mergeCell ref="B9:C10"/>
    <mergeCell ref="E9:F10"/>
  </mergeCells>
  <printOptions horizontalCentered="1"/>
  <pageMargins left="0.11811023622047245" right="0.11811023622047245" top="0.15748031496062992" bottom="0.15748031496062992" header="0.31496062992125984"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R38"/>
  <sheetViews>
    <sheetView zoomScale="85" zoomScaleNormal="85" workbookViewId="0">
      <selection activeCell="A15" sqref="A15:E16"/>
    </sheetView>
  </sheetViews>
  <sheetFormatPr defaultColWidth="0" defaultRowHeight="15" x14ac:dyDescent="0.25"/>
  <cols>
    <col min="1" max="1" width="27.85546875" style="47" customWidth="1"/>
    <col min="2" max="2" width="2.140625" style="47" bestFit="1" customWidth="1"/>
    <col min="3" max="5" width="23.7109375" style="47" customWidth="1"/>
    <col min="6" max="6" width="4.7109375" style="47" customWidth="1"/>
    <col min="7" max="17" width="0" style="47" hidden="1" customWidth="1"/>
    <col min="18" max="18" width="0" style="48" hidden="1" customWidth="1"/>
    <col min="19" max="16384" width="49.140625" style="48" hidden="1"/>
  </cols>
  <sheetData>
    <row r="2" spans="1:5" ht="22.5" x14ac:dyDescent="0.25">
      <c r="A2" s="199" t="s">
        <v>36</v>
      </c>
      <c r="B2" s="199"/>
      <c r="C2" s="199"/>
      <c r="D2" s="199"/>
      <c r="E2" s="199"/>
    </row>
    <row r="5" spans="1:5" x14ac:dyDescent="0.25">
      <c r="A5" s="46" t="s">
        <v>53</v>
      </c>
      <c r="B5" s="194" t="str">
        <f>VERİ!B1</f>
        <v>ŞALPAZARI YEREL EYLEM GRUBU DERNEĞİ</v>
      </c>
      <c r="C5" s="194"/>
      <c r="D5" s="194"/>
      <c r="E5" s="194"/>
    </row>
    <row r="6" spans="1:5" ht="29.45" customHeight="1" x14ac:dyDescent="0.25">
      <c r="A6" s="46" t="s">
        <v>60</v>
      </c>
      <c r="B6" s="194" t="str">
        <f>VERİ!B3</f>
        <v>KADIN GENÇLİK DERNEKLERİ VE KOOPERATİFÇİLİK KAPASİTE GELİŞTİRME EĞİTİMİ İKRAM HİZMET ALIMI</v>
      </c>
      <c r="C6" s="194"/>
      <c r="D6" s="194"/>
      <c r="E6" s="194"/>
    </row>
    <row r="8" spans="1:5" ht="15" customHeight="1" x14ac:dyDescent="0.25">
      <c r="A8" s="195" t="s">
        <v>54</v>
      </c>
      <c r="B8" s="195"/>
      <c r="C8" s="195"/>
      <c r="D8" s="195"/>
      <c r="E8" s="195"/>
    </row>
    <row r="9" spans="1:5" ht="15" customHeight="1" x14ac:dyDescent="0.25">
      <c r="A9" s="194" t="s">
        <v>105</v>
      </c>
      <c r="B9" s="194"/>
      <c r="C9" s="194"/>
      <c r="D9" s="194"/>
      <c r="E9" s="194"/>
    </row>
    <row r="10" spans="1:5" x14ac:dyDescent="0.25">
      <c r="A10" s="94">
        <v>1</v>
      </c>
      <c r="B10" s="197"/>
      <c r="C10" s="197"/>
      <c r="D10" s="197"/>
      <c r="E10" s="46" t="s">
        <v>106</v>
      </c>
    </row>
    <row r="11" spans="1:5" x14ac:dyDescent="0.25">
      <c r="A11" s="95">
        <v>2</v>
      </c>
      <c r="B11" s="197"/>
      <c r="C11" s="197"/>
      <c r="D11" s="197"/>
      <c r="E11" s="46" t="s">
        <v>106</v>
      </c>
    </row>
    <row r="12" spans="1:5" x14ac:dyDescent="0.25">
      <c r="A12" s="94">
        <v>3</v>
      </c>
      <c r="B12" s="197"/>
      <c r="C12" s="197"/>
      <c r="D12" s="197"/>
      <c r="E12" s="46" t="s">
        <v>106</v>
      </c>
    </row>
    <row r="13" spans="1:5" x14ac:dyDescent="0.25">
      <c r="A13" s="198"/>
      <c r="B13" s="198"/>
      <c r="C13" s="198"/>
      <c r="D13" s="198"/>
      <c r="E13" s="198"/>
    </row>
    <row r="14" spans="1:5" ht="15" customHeight="1" x14ac:dyDescent="0.25">
      <c r="A14" s="195" t="s">
        <v>57</v>
      </c>
      <c r="B14" s="195"/>
      <c r="C14" s="195"/>
      <c r="D14" s="195"/>
      <c r="E14" s="195"/>
    </row>
    <row r="15" spans="1:5" ht="15" customHeight="1" x14ac:dyDescent="0.25">
      <c r="A15" s="194" t="s">
        <v>121</v>
      </c>
      <c r="B15" s="194"/>
      <c r="C15" s="194"/>
      <c r="D15" s="194"/>
      <c r="E15" s="194"/>
    </row>
    <row r="16" spans="1:5" ht="36.75" customHeight="1" x14ac:dyDescent="0.25">
      <c r="A16" s="194"/>
      <c r="B16" s="194"/>
      <c r="C16" s="194"/>
      <c r="D16" s="194"/>
      <c r="E16" s="194"/>
    </row>
    <row r="17" spans="1:17" x14ac:dyDescent="0.25">
      <c r="A17" s="195" t="s">
        <v>58</v>
      </c>
      <c r="B17" s="195"/>
      <c r="C17" s="195"/>
      <c r="D17" s="195"/>
      <c r="E17" s="195"/>
    </row>
    <row r="18" spans="1:17" ht="62.25" customHeight="1" x14ac:dyDescent="0.25">
      <c r="A18" s="194" t="s">
        <v>107</v>
      </c>
      <c r="B18" s="194"/>
      <c r="C18" s="194"/>
      <c r="D18" s="194"/>
      <c r="E18" s="194"/>
    </row>
    <row r="20" spans="1:17" x14ac:dyDescent="0.25">
      <c r="A20" s="195" t="s">
        <v>59</v>
      </c>
      <c r="B20" s="195"/>
      <c r="C20" s="195"/>
      <c r="D20" s="195"/>
      <c r="E20" s="195"/>
    </row>
    <row r="21" spans="1:17" x14ac:dyDescent="0.25">
      <c r="A21" s="196"/>
      <c r="B21" s="196"/>
      <c r="C21" s="196"/>
    </row>
    <row r="22" spans="1:17" x14ac:dyDescent="0.25">
      <c r="A22" s="196" t="s">
        <v>81</v>
      </c>
      <c r="B22" s="196"/>
      <c r="C22" s="196"/>
    </row>
    <row r="23" spans="1:17" x14ac:dyDescent="0.25">
      <c r="A23" s="196" t="s">
        <v>82</v>
      </c>
      <c r="B23" s="196"/>
      <c r="C23" s="196"/>
    </row>
    <row r="25" spans="1:17" x14ac:dyDescent="0.25">
      <c r="A25" s="195" t="s">
        <v>70</v>
      </c>
      <c r="B25" s="195"/>
      <c r="C25" s="195"/>
      <c r="D25" s="195"/>
      <c r="E25" s="195"/>
    </row>
    <row r="28" spans="1:17" s="50" customFormat="1" x14ac:dyDescent="0.25">
      <c r="A28" s="49" t="str">
        <f>VERİ!A52</f>
        <v>Rahman DEMİRTAŞ</v>
      </c>
      <c r="B28" s="49"/>
      <c r="C28" s="49" t="str">
        <f>VERİ!A53</f>
        <v>Nuray KARABAYIR</v>
      </c>
      <c r="D28" s="49" t="str">
        <f>VERİ!A54</f>
        <v>Fazlı DEMİRTÜRK</v>
      </c>
      <c r="E28" s="49" t="str">
        <f>VERİ!A55</f>
        <v>Abdullah DEMİRBAŞ</v>
      </c>
      <c r="F28" s="49"/>
      <c r="G28" s="49"/>
      <c r="H28" s="49"/>
      <c r="I28" s="49"/>
      <c r="J28" s="49"/>
      <c r="K28" s="49"/>
      <c r="L28" s="49"/>
      <c r="M28" s="49"/>
      <c r="N28" s="49"/>
      <c r="O28" s="49"/>
      <c r="P28" s="49"/>
      <c r="Q28" s="49"/>
    </row>
    <row r="29" spans="1:17" s="50" customFormat="1" x14ac:dyDescent="0.25">
      <c r="A29" s="49" t="str">
        <f>VERİ!B52</f>
        <v>Yön. Kur. Bşk</v>
      </c>
      <c r="B29" s="49"/>
      <c r="C29" s="51" t="str">
        <f>VERİ!B53</f>
        <v>Yön. Kur. Üyesi</v>
      </c>
      <c r="D29" s="51" t="str">
        <f>VERİ!B54</f>
        <v>Yön. Kur. Üyesi</v>
      </c>
      <c r="E29" s="51" t="str">
        <f>VERİ!B55</f>
        <v>Yön. Kur. Üyesi</v>
      </c>
      <c r="F29" s="49"/>
      <c r="G29" s="49"/>
      <c r="H29" s="49"/>
      <c r="I29" s="49"/>
      <c r="J29" s="49"/>
      <c r="K29" s="49"/>
      <c r="L29" s="49"/>
      <c r="M29" s="49"/>
      <c r="N29" s="49"/>
      <c r="O29" s="49"/>
      <c r="P29" s="49"/>
      <c r="Q29" s="49"/>
    </row>
    <row r="30" spans="1:17" s="50" customFormat="1" x14ac:dyDescent="0.25">
      <c r="A30" s="52"/>
      <c r="B30" s="49"/>
      <c r="C30" s="49"/>
      <c r="D30" s="49"/>
      <c r="E30" s="49"/>
      <c r="F30" s="49"/>
      <c r="G30" s="49"/>
      <c r="H30" s="49"/>
      <c r="I30" s="49"/>
      <c r="J30" s="49"/>
      <c r="K30" s="49"/>
      <c r="L30" s="49"/>
      <c r="M30" s="49"/>
      <c r="N30" s="49"/>
      <c r="O30" s="49"/>
      <c r="P30" s="49"/>
      <c r="Q30" s="49"/>
    </row>
    <row r="31" spans="1:17" s="50" customFormat="1" x14ac:dyDescent="0.25">
      <c r="A31" s="49"/>
      <c r="B31" s="49"/>
      <c r="C31" s="49"/>
      <c r="D31" s="49"/>
      <c r="E31" s="49"/>
      <c r="F31" s="49"/>
      <c r="G31" s="49"/>
      <c r="H31" s="49"/>
      <c r="I31" s="49"/>
      <c r="J31" s="49"/>
      <c r="K31" s="49"/>
      <c r="L31" s="49"/>
      <c r="M31" s="49"/>
      <c r="N31" s="49"/>
      <c r="O31" s="49"/>
      <c r="P31" s="49"/>
      <c r="Q31" s="49"/>
    </row>
    <row r="32" spans="1:17" s="50" customFormat="1" x14ac:dyDescent="0.25">
      <c r="A32" s="49"/>
      <c r="B32" s="49"/>
      <c r="C32" s="49"/>
      <c r="D32" s="49"/>
      <c r="E32" s="49"/>
      <c r="F32" s="49"/>
      <c r="G32" s="49"/>
      <c r="H32" s="49"/>
      <c r="I32" s="49"/>
      <c r="J32" s="49"/>
      <c r="K32" s="49"/>
      <c r="L32" s="49"/>
      <c r="M32" s="49"/>
      <c r="N32" s="49"/>
      <c r="O32" s="49"/>
      <c r="P32" s="49"/>
      <c r="Q32" s="49"/>
    </row>
    <row r="33" spans="1:17" s="50" customFormat="1" x14ac:dyDescent="0.25">
      <c r="A33" s="49" t="str">
        <f>VERİ!A56</f>
        <v>Ayşe MUHCU</v>
      </c>
      <c r="B33" s="49"/>
      <c r="C33" s="49" t="str">
        <f>VERİ!A57</f>
        <v>Osman ÖZTÜRK</v>
      </c>
      <c r="D33" s="49"/>
      <c r="E33" s="49"/>
      <c r="F33" s="49"/>
      <c r="G33" s="49"/>
      <c r="H33" s="49"/>
      <c r="I33" s="49"/>
      <c r="J33" s="49"/>
      <c r="K33" s="49"/>
      <c r="L33" s="49"/>
      <c r="M33" s="49"/>
      <c r="N33" s="49"/>
      <c r="O33" s="49"/>
      <c r="P33" s="49"/>
      <c r="Q33" s="49"/>
    </row>
    <row r="34" spans="1:17" s="50" customFormat="1" x14ac:dyDescent="0.25">
      <c r="A34" s="49" t="str">
        <f>VERİ!B56</f>
        <v>Yön. Kur. Üyesi</v>
      </c>
      <c r="B34" s="49"/>
      <c r="C34" s="51" t="str">
        <f>VERİ!B57</f>
        <v>Yön. Kur. Üyesi</v>
      </c>
      <c r="D34" s="51"/>
      <c r="E34" s="51"/>
      <c r="F34" s="49"/>
      <c r="G34" s="49"/>
      <c r="H34" s="49"/>
      <c r="I34" s="49"/>
      <c r="J34" s="49"/>
      <c r="K34" s="49"/>
      <c r="L34" s="49"/>
      <c r="M34" s="49"/>
      <c r="N34" s="49"/>
      <c r="O34" s="49"/>
      <c r="P34" s="49"/>
      <c r="Q34" s="49"/>
    </row>
    <row r="35" spans="1:17" s="50" customFormat="1" x14ac:dyDescent="0.25">
      <c r="A35" s="49"/>
      <c r="B35" s="49"/>
      <c r="C35" s="49"/>
      <c r="D35" s="49"/>
      <c r="E35" s="49"/>
      <c r="F35" s="49"/>
      <c r="G35" s="49"/>
      <c r="H35" s="49"/>
      <c r="I35" s="49"/>
      <c r="J35" s="49"/>
      <c r="K35" s="49"/>
      <c r="L35" s="49"/>
      <c r="M35" s="49"/>
      <c r="N35" s="49"/>
      <c r="O35" s="49"/>
      <c r="P35" s="49"/>
      <c r="Q35" s="49"/>
    </row>
    <row r="36" spans="1:17" s="50" customFormat="1" x14ac:dyDescent="0.25">
      <c r="A36" s="49"/>
      <c r="B36" s="49"/>
      <c r="C36" s="49"/>
      <c r="D36" s="49"/>
      <c r="E36" s="49"/>
      <c r="F36" s="49"/>
      <c r="G36" s="49"/>
      <c r="H36" s="49"/>
      <c r="I36" s="49"/>
      <c r="J36" s="49"/>
      <c r="K36" s="49"/>
      <c r="L36" s="49"/>
      <c r="M36" s="49"/>
      <c r="N36" s="49"/>
      <c r="O36" s="49"/>
      <c r="P36" s="49"/>
      <c r="Q36" s="49"/>
    </row>
    <row r="37" spans="1:17" s="50" customFormat="1" x14ac:dyDescent="0.25">
      <c r="A37" s="49"/>
      <c r="B37" s="49"/>
      <c r="C37" s="49"/>
      <c r="D37" s="49"/>
      <c r="E37" s="49"/>
      <c r="F37" s="49"/>
      <c r="G37" s="49"/>
      <c r="H37" s="49"/>
      <c r="I37" s="49"/>
      <c r="J37" s="49"/>
      <c r="K37" s="49"/>
      <c r="L37" s="49"/>
      <c r="M37" s="49"/>
      <c r="N37" s="49"/>
      <c r="O37" s="49"/>
      <c r="P37" s="49"/>
      <c r="Q37" s="49"/>
    </row>
    <row r="38" spans="1:17" s="50" customFormat="1" x14ac:dyDescent="0.25">
      <c r="A38" s="49"/>
      <c r="B38" s="49"/>
      <c r="C38" s="49"/>
      <c r="D38" s="49"/>
      <c r="E38" s="49"/>
      <c r="F38" s="49"/>
      <c r="G38" s="49"/>
      <c r="H38" s="49"/>
      <c r="I38" s="49"/>
      <c r="J38" s="49"/>
      <c r="K38" s="49"/>
      <c r="L38" s="49"/>
      <c r="M38" s="49"/>
      <c r="N38" s="49"/>
      <c r="O38" s="49"/>
      <c r="P38" s="49"/>
      <c r="Q38" s="49"/>
    </row>
  </sheetData>
  <mergeCells count="18">
    <mergeCell ref="B10:D10"/>
    <mergeCell ref="B11:D11"/>
    <mergeCell ref="B12:D12"/>
    <mergeCell ref="A13:E13"/>
    <mergeCell ref="A2:E2"/>
    <mergeCell ref="B5:E5"/>
    <mergeCell ref="B6:E6"/>
    <mergeCell ref="A8:E8"/>
    <mergeCell ref="A9:E9"/>
    <mergeCell ref="A15:E16"/>
    <mergeCell ref="A14:E14"/>
    <mergeCell ref="A25:E25"/>
    <mergeCell ref="A21:C21"/>
    <mergeCell ref="A22:C22"/>
    <mergeCell ref="A23:C23"/>
    <mergeCell ref="A17:E17"/>
    <mergeCell ref="A18:E18"/>
    <mergeCell ref="A20:E20"/>
  </mergeCells>
  <printOptions horizontalCentered="1"/>
  <pageMargins left="0.11811023622047245" right="0.11811023622047245" top="0.55118110236220474" bottom="0.55118110236220474"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
  <sheetViews>
    <sheetView workbookViewId="0">
      <selection sqref="A1:F1"/>
    </sheetView>
  </sheetViews>
  <sheetFormatPr defaultRowHeight="15" x14ac:dyDescent="0.25"/>
  <cols>
    <col min="1" max="1" width="36.28515625" customWidth="1"/>
  </cols>
  <sheetData>
    <row r="1" spans="1:6" ht="66.599999999999994" customHeight="1" x14ac:dyDescent="0.25">
      <c r="A1" s="200"/>
      <c r="B1" s="200"/>
      <c r="C1" s="200"/>
      <c r="D1" s="200"/>
      <c r="E1" s="200"/>
      <c r="F1" s="200"/>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8</vt:i4>
      </vt:variant>
    </vt:vector>
  </HeadingPairs>
  <TitlesOfParts>
    <vt:vector size="8" baseType="lpstr">
      <vt:lpstr>VERİ</vt:lpstr>
      <vt:lpstr>İLAN</vt:lpstr>
      <vt:lpstr>TEKNİK ŞARTNAME</vt:lpstr>
      <vt:lpstr>Profarma fatura</vt:lpstr>
      <vt:lpstr>TEDARİK SÖZLEŞMESİ</vt:lpstr>
      <vt:lpstr>TESLİM KABUL TUTANAĞI</vt:lpstr>
      <vt:lpstr>TEDARİK RAPORU</vt: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2026-05-22T10:14:55Z</dcterms:modified>
</cp:coreProperties>
</file>